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mc:AlternateContent xmlns:mc="http://schemas.openxmlformats.org/markup-compatibility/2006">
    <mc:Choice Requires="x15">
      <x15ac:absPath xmlns:x15ac="http://schemas.microsoft.com/office/spreadsheetml/2010/11/ac" url="https://intranet.cafcass.net/mis/Shared Documents/2018 2019/3.1 Outgoing Reports/Cafcass Website/Private law/"/>
    </mc:Choice>
  </mc:AlternateContent>
  <xr:revisionPtr revIDLastSave="0" documentId="10_ncr:100000_{F8466896-C4D6-4CBF-822C-E22167B07D2B}" xr6:coauthVersionLast="31" xr6:coauthVersionMax="31" xr10:uidLastSave="{00000000-0000-0000-0000-000000000000}"/>
  <bookViews>
    <workbookView xWindow="0" yWindow="0" windowWidth="23040" windowHeight="9060" xr2:uid="{00000000-000D-0000-FFFF-FFFF00000000}"/>
  </bookViews>
  <sheets>
    <sheet name="Private case demand" sheetId="1" r:id="rId1"/>
    <sheet name="Quarterly data by DFJ" sheetId="5" r:id="rId2"/>
    <sheet name="Sheet1" sheetId="6" state="hidden" r:id="rId3"/>
  </sheets>
  <definedNames>
    <definedName name="Court" localSheetId="1">#REF!</definedName>
    <definedName name="Court">#REF!</definedName>
    <definedName name="List" localSheetId="1">#REF!</definedName>
    <definedName name="List">#REF!</definedName>
    <definedName name="List2" localSheetId="1">#REF!,#REF!</definedName>
    <definedName name="List2">#REF!,#REF!</definedName>
    <definedName name="_xlnm.Print_Area" localSheetId="0">'Private case demand'!$A$1:$J$49</definedName>
    <definedName name="_xlnm.Print_Titles" localSheetId="1">'Quarterly data by DFJ'!$2:$2</definedName>
    <definedName name="Z_0ACADA7D_159D_4D72_AE4D_C8B471D17804_.wvu.PrintArea" localSheetId="0" hidden="1">'Private case demand'!$A$1:$J$49</definedName>
    <definedName name="Z_C5FC870D_57AB_46FB_96DC_6D9025B331D4_.wvu.PrintArea" localSheetId="0" hidden="1">'Private case demand'!$A$1:$J$49</definedName>
  </definedNames>
  <calcPr calcId="179017"/>
  <customWorkbookViews>
    <customWorkbookView name="rcafbrclark - Personal View" guid="{0ACADA7D-159D-4D72-AE4D-C8B471D17804}" mergeInterval="0" personalView="1" maximized="1" xWindow="1" yWindow="1" windowWidth="1020" windowHeight="548" activeSheetId="1"/>
    <customWorkbookView name="Andrew Thorpe - Personal View" guid="{C5FC870D-57AB-46FB-96DC-6D9025B331D4}" mergeInterval="0" personalView="1" maximized="1" xWindow="1" yWindow="1" windowWidth="1436" windowHeight="684" activeSheetId="1"/>
  </customWorkbookViews>
</workbook>
</file>

<file path=xl/calcChain.xml><?xml version="1.0" encoding="utf-8"?>
<calcChain xmlns="http://schemas.openxmlformats.org/spreadsheetml/2006/main">
  <c r="I42" i="1" l="1"/>
  <c r="J42" i="1" s="1"/>
  <c r="I43" i="1"/>
  <c r="J43" i="1" s="1"/>
  <c r="I44" i="1"/>
  <c r="L40" i="1" s="1"/>
  <c r="I45" i="1"/>
  <c r="L43" i="1"/>
  <c r="M43" i="1"/>
  <c r="H47" i="1" l="1"/>
  <c r="M40" i="1" s="1"/>
  <c r="J44" i="1" l="1"/>
  <c r="K44" i="1" s="1"/>
  <c r="J45" i="1"/>
  <c r="K45" i="1" s="1"/>
  <c r="G47" i="1"/>
  <c r="F47" i="1" l="1"/>
  <c r="E47" i="1"/>
  <c r="D47" i="1" l="1"/>
</calcChain>
</file>

<file path=xl/sharedStrings.xml><?xml version="1.0" encoding="utf-8"?>
<sst xmlns="http://schemas.openxmlformats.org/spreadsheetml/2006/main" count="153" uniqueCount="97">
  <si>
    <t>Total</t>
  </si>
  <si>
    <t xml:space="preserve"> </t>
  </si>
  <si>
    <t>Apr</t>
  </si>
  <si>
    <t>May</t>
  </si>
  <si>
    <t>Jun</t>
  </si>
  <si>
    <t>Jul</t>
  </si>
  <si>
    <t>Aug</t>
  </si>
  <si>
    <t>Sep</t>
  </si>
  <si>
    <t>Oct</t>
  </si>
  <si>
    <t>Nov</t>
  </si>
  <si>
    <t>Dec</t>
  </si>
  <si>
    <t>Jan</t>
  </si>
  <si>
    <t>Feb</t>
  </si>
  <si>
    <t>Mar</t>
  </si>
  <si>
    <t>Cafcass Private law case demand and number of subject children by DFJ area</t>
  </si>
  <si>
    <t>Private law cases received</t>
  </si>
  <si>
    <t>Q1</t>
  </si>
  <si>
    <t>Q2</t>
  </si>
  <si>
    <t>Q3</t>
  </si>
  <si>
    <t>Q4</t>
  </si>
  <si>
    <t>Full Year</t>
  </si>
  <si>
    <t>Birmingham</t>
  </si>
  <si>
    <t>Blackburn/Lancaster</t>
  </si>
  <si>
    <t>Brighton</t>
  </si>
  <si>
    <t>Carlisle</t>
  </si>
  <si>
    <t>Coventry</t>
  </si>
  <si>
    <t>Derby</t>
  </si>
  <si>
    <t>Guildford</t>
  </si>
  <si>
    <t>High Court</t>
  </si>
  <si>
    <t>Leicester</t>
  </si>
  <si>
    <t>Lincoln</t>
  </si>
  <si>
    <t>Luton</t>
  </si>
  <si>
    <t>Manchester</t>
  </si>
  <si>
    <t>Norwich</t>
  </si>
  <si>
    <t>Nottingham</t>
  </si>
  <si>
    <t>Reading</t>
  </si>
  <si>
    <t>Swindon</t>
  </si>
  <si>
    <t>Taunton</t>
  </si>
  <si>
    <t>Truro</t>
  </si>
  <si>
    <t>Watford</t>
  </si>
  <si>
    <t>Wolverhampton/Telford</t>
  </si>
  <si>
    <t>Worcester</t>
  </si>
  <si>
    <t>2014-15</t>
  </si>
  <si>
    <t>Central London</t>
  </si>
  <si>
    <t>East London</t>
  </si>
  <si>
    <t>West London</t>
  </si>
  <si>
    <r>
      <t>Notes:</t>
    </r>
    <r>
      <rPr>
        <sz val="10"/>
        <rFont val="Arial"/>
        <family val="2"/>
      </rPr>
      <t xml:space="preserve">  
Figures in the above table and graph are provided from the Cafcass national Electronic Case Management System (ECMS).  The unit of measurement is a private law case,  upon its receipt by Cafcass from the Court and its entry into ECMS.  Each case can involve multiple applications and multiple children.  ECMS is a live system and any late entries or amendments will be accounted for at the time of release of subsequent updates to this data.  Updates to this information will be published on a monthly basis, in the second week of each month.</t>
    </r>
  </si>
  <si>
    <t>2015-16</t>
  </si>
  <si>
    <t>Liverpool</t>
  </si>
  <si>
    <r>
      <rPr>
        <b/>
        <sz val="10"/>
        <rFont val="Arial"/>
        <family val="2"/>
      </rPr>
      <t>2014-15</t>
    </r>
    <r>
      <rPr>
        <sz val="10"/>
        <rFont val="Arial"/>
        <family val="2"/>
      </rPr>
      <t>: Cafcass received a total of 34,119 new private law cases in this year, a 26.8% (12,523 cases) decrease compared to the same period last financial year and 25% (11,492 cases) lower when compared to the same period in 2012-13. All individual months, bar April 2014,  saw the lowest number of new cases ever recorded by Cafcass for those months.</t>
    </r>
  </si>
  <si>
    <t>Bournemouth and Dorset</t>
  </si>
  <si>
    <t>Bristol (A, NS and G)</t>
  </si>
  <si>
    <t>Peterborough</t>
  </si>
  <si>
    <t>Essex and Suffolk</t>
  </si>
  <si>
    <t>Devon</t>
  </si>
  <si>
    <t>Humberside</t>
  </si>
  <si>
    <t>West Yorkshire</t>
  </si>
  <si>
    <t>Medway</t>
  </si>
  <si>
    <t>Northumbria and North Durham</t>
  </si>
  <si>
    <t>Portsmouth (Hampshire and IOW)</t>
  </si>
  <si>
    <t>South Yorkshire</t>
  </si>
  <si>
    <t>Stoke on Trent</t>
  </si>
  <si>
    <t>Cleveland and South Durham</t>
  </si>
  <si>
    <t>North Yorkshire</t>
  </si>
  <si>
    <t>2016-17</t>
  </si>
  <si>
    <t>Private Case Demand</t>
  </si>
  <si>
    <t>Subject Children on Cases</t>
  </si>
  <si>
    <t>DFJ</t>
  </si>
  <si>
    <t>Notes:  
Figures in the above table and graph are provided from the Cafcass national case management system (CMS) and Electronic Case Management System (ECMS).  The units of measurement are a) private law cases, upon receipt from the Court and entry into ECMS by Cafcass and b) the number of children subject to those applications. CMS ceased to be a live system on 11th July 2014. Cases linked to courts outside of England are not counted in the above table.  Some cases are not counted due to missing children information on the system at the time of publication. Any updates to the information will be accounted for at the time of release of subsequent updates to this data on a quarterly basis from ECMS as per the financial year.</t>
  </si>
  <si>
    <r>
      <t>2015-16:</t>
    </r>
    <r>
      <rPr>
        <sz val="10"/>
        <rFont val="Arial"/>
        <family val="2"/>
      </rPr>
      <t xml:space="preserve"> Cafcass received a total 37,415 private law cases in this year. This figure is 9.7% higher (3,296 cases) than 2014-15 and 19.8% lower (9,221 cases) when compared to the 2013-14 financial year.  On Average Cafcass received in excess of 3,100 new private law cases per month during the 2015/16 financial year.</t>
    </r>
  </si>
  <si>
    <t>2017-18</t>
  </si>
  <si>
    <t>Milton Keynes</t>
  </si>
  <si>
    <t>Northampton</t>
  </si>
  <si>
    <t>(blank)</t>
  </si>
  <si>
    <t xml:space="preserve">2017-18 </t>
  </si>
  <si>
    <t>Grand Total</t>
  </si>
  <si>
    <t>2014-15 Q1</t>
  </si>
  <si>
    <t>2014-15 Q2</t>
  </si>
  <si>
    <t>2014-15 Q3</t>
  </si>
  <si>
    <t>2014-15 Q4</t>
  </si>
  <si>
    <t>2015-16 Q1</t>
  </si>
  <si>
    <t>2015-16 Q2</t>
  </si>
  <si>
    <t>2015-16 Q3</t>
  </si>
  <si>
    <t>2015-16 Q4</t>
  </si>
  <si>
    <t>2016-17 Q1</t>
  </si>
  <si>
    <t>2016-17 Q2</t>
  </si>
  <si>
    <t>2016-17 Q3</t>
  </si>
  <si>
    <t>2016-17 Q4</t>
  </si>
  <si>
    <t>2017-18 Q1</t>
  </si>
  <si>
    <t>2017-18 Q2</t>
  </si>
  <si>
    <t>2017-18 Q3</t>
  </si>
  <si>
    <r>
      <rPr>
        <b/>
        <sz val="10"/>
        <rFont val="Arial"/>
        <family val="2"/>
      </rPr>
      <t>2016-17:</t>
    </r>
    <r>
      <rPr>
        <sz val="10"/>
        <rFont val="Arial"/>
        <family val="2"/>
      </rPr>
      <t xml:space="preserve"> Cafcass received 40,536 new private law cases during this year.  The full year demand is 8.3% (3,121 cases) higher than 2015-16 and 18.8% (6,417 cases) higher than 2014-15. We have received on average nearly 3,400 new private law cases per month during 2016-17. </t>
    </r>
  </si>
  <si>
    <t>2018-19</t>
  </si>
  <si>
    <t>5th March 2019</t>
  </si>
  <si>
    <t>Cafcass private law case demand - Latest figures for February 2019</t>
  </si>
  <si>
    <r>
      <rPr>
        <b/>
        <sz val="10"/>
        <rFont val="Arial"/>
        <family val="2"/>
      </rPr>
      <t>2017-18:</t>
    </r>
    <r>
      <rPr>
        <sz val="10"/>
        <rFont val="Arial"/>
        <family val="2"/>
      </rPr>
      <t xml:space="preserve"> Cafcass received 41,823 new private law cases during this year. This is 3.2% (1,287 cases) higher than  2016-17 and 11.8% (4,408 cases) higher than 2015-16. We have received on average just under 3,500 new private law cases per month during 2017-18. </t>
    </r>
  </si>
  <si>
    <r>
      <rPr>
        <b/>
        <sz val="10"/>
        <rFont val="Arial"/>
        <family val="2"/>
      </rPr>
      <t>2018-19:</t>
    </r>
    <r>
      <rPr>
        <sz val="10"/>
        <rFont val="Arial"/>
        <family val="2"/>
      </rPr>
      <t xml:space="preserve"> Cafcass received 40,053 new private law cases between April 2018 to February 2019. This is 4.6% (1,754 cases) higher than the same period in 2017-18 and 9.1% (3,328 cases) higher than the same period in 2016-17. We received 3,721 new cases during February 2019. This is 20.2% (625 cases) higher than February 2018 and highest demand for February since 2013.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</si>
</sst>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_-* #,##0.0_-;\-* #,##0.0_-;_-* &quot;-&quot;??_-;_-@_-"/>
  </numFmts>
  <fonts count="17" x14ac:knownFonts="1">
    <font>
      <sz val="10"/>
      <name val="Arial"/>
    </font>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0"/>
      <name val="Arial"/>
      <family val="2"/>
    </font>
    <font>
      <b/>
      <sz val="14"/>
      <name val="Arial"/>
      <family val="2"/>
    </font>
    <font>
      <b/>
      <sz val="10"/>
      <color theme="1"/>
      <name val="Arial"/>
      <family val="2"/>
    </font>
    <font>
      <sz val="11"/>
      <color theme="1"/>
      <name val="Calibri"/>
      <family val="2"/>
      <scheme val="minor"/>
    </font>
    <font>
      <b/>
      <sz val="12"/>
      <color theme="1"/>
      <name val="Arial"/>
      <family val="2"/>
    </font>
    <font>
      <sz val="10"/>
      <name val="Arial"/>
      <family val="2"/>
    </font>
    <font>
      <b/>
      <sz val="10"/>
      <color theme="0"/>
      <name val="Arial"/>
      <family val="2"/>
    </font>
    <font>
      <sz val="10"/>
      <name val="Times New Roman"/>
      <family val="1"/>
    </font>
    <font>
      <sz val="10"/>
      <color rgb="FFFF0000"/>
      <name val="Times New Roman"/>
      <family val="1"/>
    </font>
    <font>
      <sz val="10"/>
      <color rgb="FFFF0000"/>
      <name val="Arial"/>
      <family val="2"/>
    </font>
    <font>
      <sz val="10"/>
      <color theme="0"/>
      <name val="Times New Roman"/>
      <family val="1"/>
    </font>
  </fonts>
  <fills count="4">
    <fill>
      <patternFill patternType="none"/>
    </fill>
    <fill>
      <patternFill patternType="gray125"/>
    </fill>
    <fill>
      <patternFill patternType="solid">
        <fgColor theme="0"/>
        <bgColor indexed="64"/>
      </patternFill>
    </fill>
    <fill>
      <patternFill patternType="solid">
        <fgColor rgb="FF57238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thick">
        <color indexed="64"/>
      </right>
      <top/>
      <bottom/>
      <diagonal/>
    </border>
    <border>
      <left style="medium">
        <color indexed="64"/>
      </left>
      <right style="thick">
        <color indexed="64"/>
      </right>
      <top style="thin">
        <color indexed="64"/>
      </top>
      <bottom style="double">
        <color indexed="64"/>
      </bottom>
      <diagonal/>
    </border>
  </borders>
  <cellStyleXfs count="5">
    <xf numFmtId="0" fontId="0" fillId="0" borderId="0"/>
    <xf numFmtId="9" fontId="6" fillId="0" borderId="0" applyFont="0" applyFill="0" applyBorder="0" applyAlignment="0" applyProtection="0"/>
    <xf numFmtId="0" fontId="9" fillId="0" borderId="0"/>
    <xf numFmtId="0" fontId="1" fillId="0" borderId="0"/>
    <xf numFmtId="43" fontId="11" fillId="0" borderId="0" applyFont="0" applyFill="0" applyBorder="0" applyAlignment="0" applyProtection="0"/>
  </cellStyleXfs>
  <cellXfs count="94">
    <xf numFmtId="0" fontId="0" fillId="0" borderId="0" xfId="0"/>
    <xf numFmtId="0" fontId="3" fillId="0" borderId="0" xfId="0" applyFont="1" applyAlignment="1">
      <alignment horizontal="center"/>
    </xf>
    <xf numFmtId="0" fontId="0" fillId="0" borderId="0" xfId="0" applyFill="1"/>
    <xf numFmtId="0" fontId="4" fillId="0" borderId="0" xfId="0" applyFont="1"/>
    <xf numFmtId="0" fontId="5" fillId="0" borderId="0" xfId="0" applyFont="1"/>
    <xf numFmtId="0" fontId="3" fillId="2" borderId="0" xfId="0" applyFont="1" applyFill="1" applyBorder="1" applyAlignment="1">
      <alignment horizontal="center"/>
    </xf>
    <xf numFmtId="3" fontId="3" fillId="2" borderId="0" xfId="0" applyNumberFormat="1" applyFont="1" applyFill="1" applyBorder="1" applyAlignment="1">
      <alignment horizontal="center"/>
    </xf>
    <xf numFmtId="49" fontId="5" fillId="0" borderId="0" xfId="0" applyNumberFormat="1" applyFont="1"/>
    <xf numFmtId="0" fontId="3" fillId="0" borderId="0" xfId="0" applyFont="1" applyAlignment="1">
      <alignment horizontal="left" vertical="top" wrapText="1"/>
    </xf>
    <xf numFmtId="0" fontId="0" fillId="0" borderId="0" xfId="0" applyAlignment="1"/>
    <xf numFmtId="164" fontId="3" fillId="2" borderId="0" xfId="1" applyNumberFormat="1" applyFont="1" applyFill="1" applyBorder="1" applyAlignment="1">
      <alignment horizontal="center"/>
    </xf>
    <xf numFmtId="0" fontId="3" fillId="0" borderId="1" xfId="0" applyFont="1" applyBorder="1" applyAlignment="1">
      <alignment horizontal="left"/>
    </xf>
    <xf numFmtId="0" fontId="3" fillId="0" borderId="2" xfId="0" applyFont="1" applyBorder="1" applyAlignment="1">
      <alignment horizontal="left" vertical="top"/>
    </xf>
    <xf numFmtId="0" fontId="3" fillId="0" borderId="3" xfId="0" applyFont="1" applyFill="1" applyBorder="1" applyAlignment="1">
      <alignment horizontal="left"/>
    </xf>
    <xf numFmtId="3" fontId="3" fillId="0" borderId="3" xfId="0" applyNumberFormat="1" applyFont="1" applyFill="1" applyBorder="1" applyAlignment="1">
      <alignment horizontal="right"/>
    </xf>
    <xf numFmtId="0" fontId="2" fillId="0" borderId="0" xfId="2" applyFont="1"/>
    <xf numFmtId="0" fontId="5" fillId="0" borderId="0" xfId="2" applyFont="1" applyAlignment="1">
      <alignment horizontal="center"/>
    </xf>
    <xf numFmtId="0" fontId="5" fillId="0" borderId="0" xfId="2" applyFont="1"/>
    <xf numFmtId="0" fontId="10" fillId="0" borderId="0" xfId="2" applyFont="1"/>
    <xf numFmtId="1" fontId="3" fillId="2" borderId="0" xfId="1" applyNumberFormat="1" applyFont="1" applyFill="1" applyBorder="1" applyAlignment="1">
      <alignment horizontal="center"/>
    </xf>
    <xf numFmtId="164" fontId="0" fillId="0" borderId="0" xfId="1" applyNumberFormat="1" applyFont="1"/>
    <xf numFmtId="0" fontId="3" fillId="0" borderId="0" xfId="0" applyFont="1" applyAlignment="1">
      <alignment horizontal="left" vertical="top" wrapText="1"/>
    </xf>
    <xf numFmtId="16" fontId="3" fillId="0" borderId="4" xfId="0" quotePrefix="1" applyNumberFormat="1" applyFont="1" applyFill="1" applyBorder="1" applyAlignment="1">
      <alignment horizontal="right"/>
    </xf>
    <xf numFmtId="16" fontId="3" fillId="0" borderId="1" xfId="0" applyNumberFormat="1" applyFont="1" applyFill="1" applyBorder="1" applyAlignment="1">
      <alignment horizontal="right"/>
    </xf>
    <xf numFmtId="165" fontId="0" fillId="0" borderId="1" xfId="4" applyNumberFormat="1" applyFont="1" applyBorder="1" applyAlignment="1">
      <alignment horizontal="right"/>
    </xf>
    <xf numFmtId="165" fontId="0" fillId="0" borderId="1" xfId="4" applyNumberFormat="1" applyFont="1" applyBorder="1"/>
    <xf numFmtId="16" fontId="3" fillId="0" borderId="5" xfId="0" applyNumberFormat="1" applyFont="1" applyFill="1" applyBorder="1" applyAlignment="1">
      <alignment horizontal="right"/>
    </xf>
    <xf numFmtId="0" fontId="12" fillId="3" borderId="0" xfId="0" applyFont="1" applyFill="1"/>
    <xf numFmtId="0" fontId="12" fillId="3" borderId="0" xfId="0" applyFont="1" applyFill="1" applyBorder="1" applyAlignment="1">
      <alignment horizontal="right"/>
    </xf>
    <xf numFmtId="0" fontId="12" fillId="3" borderId="10" xfId="0" applyFont="1" applyFill="1" applyBorder="1" applyAlignment="1">
      <alignment horizontal="right"/>
    </xf>
    <xf numFmtId="3" fontId="0" fillId="0" borderId="11" xfId="0" applyNumberFormat="1" applyBorder="1"/>
    <xf numFmtId="3" fontId="0" fillId="0" borderId="12" xfId="0" applyNumberFormat="1" applyBorder="1"/>
    <xf numFmtId="3" fontId="0" fillId="0" borderId="9" xfId="0" applyNumberFormat="1" applyBorder="1"/>
    <xf numFmtId="3" fontId="0" fillId="0" borderId="0" xfId="0" applyNumberFormat="1" applyBorder="1"/>
    <xf numFmtId="3" fontId="0" fillId="0" borderId="13" xfId="0" applyNumberFormat="1" applyBorder="1"/>
    <xf numFmtId="0" fontId="8" fillId="0" borderId="0" xfId="0" applyFont="1"/>
    <xf numFmtId="16" fontId="3" fillId="0" borderId="4" xfId="0" applyNumberFormat="1" applyFont="1" applyFill="1" applyBorder="1" applyAlignment="1">
      <alignment horizontal="right"/>
    </xf>
    <xf numFmtId="3" fontId="8" fillId="0" borderId="0" xfId="0" applyNumberFormat="1" applyFont="1" applyBorder="1"/>
    <xf numFmtId="0" fontId="8" fillId="0" borderId="14" xfId="0" applyFont="1" applyBorder="1"/>
    <xf numFmtId="3" fontId="8" fillId="0" borderId="14" xfId="0" applyNumberFormat="1" applyFont="1" applyBorder="1"/>
    <xf numFmtId="3" fontId="3" fillId="0" borderId="15" xfId="0" applyNumberFormat="1" applyFont="1" applyBorder="1"/>
    <xf numFmtId="0" fontId="4" fillId="0" borderId="0" xfId="2" applyFont="1" applyAlignment="1">
      <alignment horizontal="left" vertical="top" wrapText="1"/>
    </xf>
    <xf numFmtId="3" fontId="3" fillId="0" borderId="21" xfId="0" applyNumberFormat="1" applyFont="1" applyBorder="1"/>
    <xf numFmtId="3" fontId="3" fillId="0" borderId="0" xfId="0" applyNumberFormat="1" applyFont="1" applyBorder="1"/>
    <xf numFmtId="0" fontId="12" fillId="3" borderId="22" xfId="0" applyFont="1" applyFill="1" applyBorder="1" applyAlignment="1">
      <alignment horizontal="right"/>
    </xf>
    <xf numFmtId="0" fontId="2" fillId="0" borderId="23" xfId="2" applyFont="1" applyBorder="1"/>
    <xf numFmtId="3" fontId="3" fillId="0" borderId="24" xfId="0" applyNumberFormat="1" applyFont="1" applyBorder="1"/>
    <xf numFmtId="0" fontId="13" fillId="0" borderId="0" xfId="0" applyFont="1" applyAlignment="1">
      <alignment vertical="center" wrapText="1"/>
    </xf>
    <xf numFmtId="0" fontId="4" fillId="0" borderId="0" xfId="2" applyFont="1" applyAlignment="1">
      <alignment horizontal="left" vertical="top" wrapText="1"/>
    </xf>
    <xf numFmtId="3" fontId="3" fillId="0" borderId="14" xfId="0" applyNumberFormat="1" applyFont="1" applyBorder="1"/>
    <xf numFmtId="0" fontId="4" fillId="0" borderId="0" xfId="2" applyFont="1" applyAlignment="1">
      <alignment horizontal="left" vertical="top" wrapText="1"/>
    </xf>
    <xf numFmtId="3" fontId="0" fillId="0" borderId="25" xfId="0" applyNumberFormat="1" applyBorder="1"/>
    <xf numFmtId="0" fontId="2" fillId="0" borderId="18" xfId="2" applyFont="1" applyBorder="1"/>
    <xf numFmtId="3" fontId="3" fillId="0" borderId="26" xfId="0" applyNumberFormat="1" applyFont="1" applyBorder="1"/>
    <xf numFmtId="0" fontId="2" fillId="0" borderId="27" xfId="2" applyFont="1" applyBorder="1"/>
    <xf numFmtId="3" fontId="3" fillId="0" borderId="28" xfId="0" applyNumberFormat="1" applyFont="1" applyBorder="1"/>
    <xf numFmtId="3" fontId="0" fillId="0" borderId="27" xfId="0" applyNumberFormat="1" applyBorder="1"/>
    <xf numFmtId="164" fontId="14" fillId="0" borderId="0" xfId="1" applyNumberFormat="1" applyFont="1" applyAlignment="1">
      <alignment vertical="center" wrapText="1"/>
    </xf>
    <xf numFmtId="0" fontId="15" fillId="0" borderId="0" xfId="0" applyFont="1" applyAlignment="1"/>
    <xf numFmtId="0" fontId="14" fillId="0" borderId="0" xfId="0" applyFont="1" applyAlignment="1">
      <alignment vertical="center" wrapText="1"/>
    </xf>
    <xf numFmtId="166" fontId="14" fillId="0" borderId="0" xfId="0" applyNumberFormat="1" applyFont="1" applyAlignment="1">
      <alignment vertical="center" wrapText="1"/>
    </xf>
    <xf numFmtId="0" fontId="15" fillId="0" borderId="0" xfId="0" applyFont="1"/>
    <xf numFmtId="165" fontId="14" fillId="0" borderId="0" xfId="0" applyNumberFormat="1" applyFont="1" applyAlignment="1">
      <alignment vertical="center" wrapText="1"/>
    </xf>
    <xf numFmtId="165" fontId="16" fillId="0" borderId="0" xfId="0" applyNumberFormat="1" applyFont="1" applyFill="1" applyAlignment="1">
      <alignment vertical="center" wrapText="1"/>
    </xf>
    <xf numFmtId="0" fontId="16" fillId="0" borderId="0" xfId="0" applyFont="1" applyFill="1" applyAlignment="1">
      <alignment vertical="center" wrapText="1"/>
    </xf>
    <xf numFmtId="0" fontId="5" fillId="0" borderId="0" xfId="0" applyFont="1" applyFill="1"/>
    <xf numFmtId="165" fontId="5" fillId="0" borderId="0" xfId="0" applyNumberFormat="1" applyFont="1" applyFill="1"/>
    <xf numFmtId="1" fontId="16" fillId="0" borderId="0" xfId="1" applyNumberFormat="1" applyFont="1" applyFill="1" applyAlignment="1">
      <alignment vertical="center" wrapText="1"/>
    </xf>
    <xf numFmtId="164" fontId="16" fillId="0" borderId="0" xfId="1" applyNumberFormat="1" applyFont="1" applyFill="1" applyAlignment="1">
      <alignment vertical="center" wrapText="1"/>
    </xf>
    <xf numFmtId="17" fontId="5" fillId="0" borderId="0" xfId="0" applyNumberFormat="1" applyFont="1" applyFill="1"/>
    <xf numFmtId="165" fontId="5" fillId="0" borderId="0" xfId="0" applyNumberFormat="1" applyFont="1" applyFill="1" applyAlignment="1">
      <alignment horizontal="right"/>
    </xf>
    <xf numFmtId="164" fontId="5" fillId="0" borderId="0" xfId="1" applyNumberFormat="1" applyFont="1" applyFill="1" applyAlignment="1"/>
    <xf numFmtId="43" fontId="16" fillId="0" borderId="0" xfId="0" applyNumberFormat="1" applyFont="1" applyFill="1" applyAlignment="1">
      <alignment vertical="center" wrapText="1"/>
    </xf>
    <xf numFmtId="0" fontId="3" fillId="0" borderId="0" xfId="0" applyFont="1" applyAlignment="1">
      <alignment horizontal="left" vertical="top" wrapText="1"/>
    </xf>
    <xf numFmtId="0" fontId="7" fillId="0" borderId="0" xfId="0" applyFont="1" applyAlignment="1">
      <alignment horizontal="center" vertical="top"/>
    </xf>
    <xf numFmtId="15" fontId="3" fillId="0" borderId="0" xfId="0" quotePrefix="1" applyNumberFormat="1" applyFont="1" applyAlignment="1">
      <alignment horizontal="center"/>
    </xf>
    <xf numFmtId="0" fontId="4" fillId="0" borderId="0" xfId="0" applyFont="1" applyAlignment="1">
      <alignment horizontal="left" vertical="top" wrapText="1"/>
    </xf>
    <xf numFmtId="0" fontId="0" fillId="0" borderId="0" xfId="0" applyAlignment="1">
      <alignment horizontal="left" vertical="top" wrapText="1"/>
    </xf>
    <xf numFmtId="0" fontId="3" fillId="0" borderId="1" xfId="0" applyFont="1" applyBorder="1" applyAlignment="1">
      <alignment horizontal="center"/>
    </xf>
    <xf numFmtId="0" fontId="4" fillId="0" borderId="0" xfId="0" applyFont="1" applyFill="1" applyAlignment="1">
      <alignment horizontal="left" vertical="top" wrapText="1"/>
    </xf>
    <xf numFmtId="0" fontId="2" fillId="0" borderId="18" xfId="2" applyFont="1" applyBorder="1" applyAlignment="1">
      <alignment horizontal="center"/>
    </xf>
    <xf numFmtId="0" fontId="2" fillId="0" borderId="0" xfId="2" applyFont="1" applyAlignment="1">
      <alignment horizontal="center"/>
    </xf>
    <xf numFmtId="0" fontId="0" fillId="0" borderId="17" xfId="0" applyBorder="1" applyAlignment="1">
      <alignment horizontal="center"/>
    </xf>
    <xf numFmtId="0" fontId="0" fillId="0" borderId="7" xfId="0" applyBorder="1" applyAlignment="1">
      <alignment horizontal="center"/>
    </xf>
    <xf numFmtId="0" fontId="0" fillId="0" borderId="16" xfId="0"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0" xfId="0" applyFont="1" applyFill="1" applyBorder="1" applyAlignment="1">
      <alignment horizontal="center"/>
    </xf>
    <xf numFmtId="0" fontId="0" fillId="0" borderId="6" xfId="0" applyBorder="1" applyAlignment="1">
      <alignment horizontal="center"/>
    </xf>
    <xf numFmtId="0" fontId="4" fillId="0" borderId="0" xfId="2" applyFont="1" applyAlignment="1">
      <alignment horizontal="left" vertical="top" wrapText="1"/>
    </xf>
    <xf numFmtId="0" fontId="0" fillId="0" borderId="8" xfId="0" applyBorder="1" applyAlignment="1">
      <alignment horizontal="center"/>
    </xf>
    <xf numFmtId="0" fontId="0" fillId="0" borderId="18" xfId="0" applyBorder="1" applyAlignment="1">
      <alignment horizontal="center"/>
    </xf>
    <xf numFmtId="0" fontId="0" fillId="0" borderId="0" xfId="0" applyBorder="1" applyAlignment="1">
      <alignment horizontal="center"/>
    </xf>
    <xf numFmtId="0" fontId="0" fillId="0" borderId="5" xfId="0" applyBorder="1" applyAlignment="1">
      <alignment horizontal="center"/>
    </xf>
  </cellXfs>
  <cellStyles count="5">
    <cellStyle name="Comma" xfId="4" builtinId="3"/>
    <cellStyle name="Normal" xfId="0" builtinId="0"/>
    <cellStyle name="Normal 2" xfId="2" xr:uid="{00000000-0005-0000-0000-000002000000}"/>
    <cellStyle name="Normal 2 2" xfId="3" xr:uid="{00000000-0005-0000-0000-00000300000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Cafcass private law case demand</a:t>
            </a:r>
          </a:p>
        </c:rich>
      </c:tx>
      <c:overlay val="0"/>
    </c:title>
    <c:autoTitleDeleted val="0"/>
    <c:plotArea>
      <c:layout/>
      <c:lineChart>
        <c:grouping val="standard"/>
        <c:varyColors val="0"/>
        <c:ser>
          <c:idx val="1"/>
          <c:order val="0"/>
          <c:tx>
            <c:strRef>
              <c:f>'Private case demand'!$D$34</c:f>
              <c:strCache>
                <c:ptCount val="1"/>
                <c:pt idx="0">
                  <c:v>2014-15</c:v>
                </c:pt>
              </c:strCache>
            </c:strRef>
          </c:tx>
          <c:spPr>
            <a:ln>
              <a:solidFill>
                <a:srgbClr val="92D050"/>
              </a:solidFill>
            </a:ln>
          </c:spPr>
          <c:marker>
            <c:symbol val="square"/>
            <c:size val="6"/>
            <c:spPr>
              <a:solidFill>
                <a:srgbClr val="92D050"/>
              </a:solidFill>
              <a:ln>
                <a:solidFill>
                  <a:srgbClr val="92D050"/>
                </a:solidFill>
              </a:ln>
            </c:spPr>
          </c:marker>
          <c:cat>
            <c:strRef>
              <c:f>'Private case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'Private case demand'!$D$35:$D$46</c:f>
              <c:numCache>
                <c:formatCode>_-* #,##0_-;\-* #,##0_-;_-* "-"??_-;_-@_-</c:formatCode>
                <c:ptCount val="12"/>
                <c:pt idx="0">
                  <c:v>3190</c:v>
                </c:pt>
                <c:pt idx="1">
                  <c:v>2141</c:v>
                </c:pt>
                <c:pt idx="2">
                  <c:v>2596</c:v>
                </c:pt>
                <c:pt idx="3">
                  <c:v>2892</c:v>
                </c:pt>
                <c:pt idx="4">
                  <c:v>2502</c:v>
                </c:pt>
                <c:pt idx="5">
                  <c:v>2819</c:v>
                </c:pt>
                <c:pt idx="6">
                  <c:v>3367</c:v>
                </c:pt>
                <c:pt idx="7">
                  <c:v>3095</c:v>
                </c:pt>
                <c:pt idx="8">
                  <c:v>2663</c:v>
                </c:pt>
                <c:pt idx="9">
                  <c:v>2753</c:v>
                </c:pt>
                <c:pt idx="10">
                  <c:v>2929</c:v>
                </c:pt>
                <c:pt idx="11">
                  <c:v>3172</c:v>
                </c:pt>
              </c:numCache>
            </c:numRef>
          </c:val>
          <c:smooth val="0"/>
          <c:extLst>
            <c:ext xmlns:c16="http://schemas.microsoft.com/office/drawing/2014/chart" uri="{C3380CC4-5D6E-409C-BE32-E72D297353CC}">
              <c16:uniqueId val="{00000001-4FE4-4660-BC8F-90499F84F38F}"/>
            </c:ext>
          </c:extLst>
        </c:ser>
        <c:ser>
          <c:idx val="2"/>
          <c:order val="1"/>
          <c:tx>
            <c:strRef>
              <c:f>'Private case demand'!$E$34</c:f>
              <c:strCache>
                <c:ptCount val="1"/>
                <c:pt idx="0">
                  <c:v>2015-16</c:v>
                </c:pt>
              </c:strCache>
            </c:strRef>
          </c:tx>
          <c:spPr>
            <a:ln>
              <a:solidFill>
                <a:srgbClr val="C00000"/>
              </a:solidFill>
            </a:ln>
          </c:spPr>
          <c:marker>
            <c:spPr>
              <a:solidFill>
                <a:srgbClr val="C00000"/>
              </a:solidFill>
              <a:ln>
                <a:solidFill>
                  <a:srgbClr val="C00000"/>
                </a:solidFill>
              </a:ln>
            </c:spPr>
          </c:marker>
          <c:cat>
            <c:strRef>
              <c:f>'Private case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'Private case demand'!$E$35:$E$46</c:f>
              <c:numCache>
                <c:formatCode>_-* #,##0_-;\-* #,##0_-;_-* "-"??_-;_-@_-</c:formatCode>
                <c:ptCount val="12"/>
                <c:pt idx="0">
                  <c:v>2859</c:v>
                </c:pt>
                <c:pt idx="1">
                  <c:v>2792</c:v>
                </c:pt>
                <c:pt idx="2">
                  <c:v>3372</c:v>
                </c:pt>
                <c:pt idx="3">
                  <c:v>3466</c:v>
                </c:pt>
                <c:pt idx="4">
                  <c:v>2868</c:v>
                </c:pt>
                <c:pt idx="5">
                  <c:v>3011</c:v>
                </c:pt>
                <c:pt idx="6">
                  <c:v>3226</c:v>
                </c:pt>
                <c:pt idx="7">
                  <c:v>3357</c:v>
                </c:pt>
                <c:pt idx="8">
                  <c:v>2917</c:v>
                </c:pt>
                <c:pt idx="9">
                  <c:v>2876</c:v>
                </c:pt>
                <c:pt idx="10">
                  <c:v>3300</c:v>
                </c:pt>
                <c:pt idx="11">
                  <c:v>3371</c:v>
                </c:pt>
              </c:numCache>
            </c:numRef>
          </c:val>
          <c:smooth val="0"/>
          <c:extLst>
            <c:ext xmlns:c16="http://schemas.microsoft.com/office/drawing/2014/chart" uri="{C3380CC4-5D6E-409C-BE32-E72D297353CC}">
              <c16:uniqueId val="{00000002-4FE4-4660-BC8F-90499F84F38F}"/>
            </c:ext>
          </c:extLst>
        </c:ser>
        <c:ser>
          <c:idx val="3"/>
          <c:order val="2"/>
          <c:tx>
            <c:strRef>
              <c:f>'Private case demand'!$F$34</c:f>
              <c:strCache>
                <c:ptCount val="1"/>
                <c:pt idx="0">
                  <c:v>2016-17</c:v>
                </c:pt>
              </c:strCache>
            </c:strRef>
          </c:tx>
          <c:spPr>
            <a:ln>
              <a:solidFill>
                <a:schemeClr val="bg2">
                  <a:lumMod val="25000"/>
                </a:schemeClr>
              </a:solidFill>
            </a:ln>
          </c:spPr>
          <c:marker>
            <c:symbol val="diamond"/>
            <c:size val="7"/>
            <c:spPr>
              <a:solidFill>
                <a:schemeClr val="bg2">
                  <a:lumMod val="25000"/>
                </a:schemeClr>
              </a:solidFill>
            </c:spPr>
          </c:marker>
          <c:cat>
            <c:strRef>
              <c:f>'Private case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'Private case demand'!$F$35:$F$46</c:f>
              <c:numCache>
                <c:formatCode>_-* #,##0_-;\-* #,##0_-;_-* "-"??_-;_-@_-</c:formatCode>
                <c:ptCount val="12"/>
                <c:pt idx="0">
                  <c:v>3463</c:v>
                </c:pt>
                <c:pt idx="1">
                  <c:v>3170</c:v>
                </c:pt>
                <c:pt idx="2">
                  <c:v>3486</c:v>
                </c:pt>
                <c:pt idx="3">
                  <c:v>3376</c:v>
                </c:pt>
                <c:pt idx="4">
                  <c:v>3449</c:v>
                </c:pt>
                <c:pt idx="5">
                  <c:v>3493</c:v>
                </c:pt>
                <c:pt idx="6">
                  <c:v>3381</c:v>
                </c:pt>
                <c:pt idx="7">
                  <c:v>3492</c:v>
                </c:pt>
                <c:pt idx="8">
                  <c:v>2842</c:v>
                </c:pt>
                <c:pt idx="9">
                  <c:v>3240</c:v>
                </c:pt>
                <c:pt idx="10">
                  <c:v>3333</c:v>
                </c:pt>
                <c:pt idx="11">
                  <c:v>3811</c:v>
                </c:pt>
              </c:numCache>
            </c:numRef>
          </c:val>
          <c:smooth val="0"/>
          <c:extLst>
            <c:ext xmlns:c16="http://schemas.microsoft.com/office/drawing/2014/chart" uri="{C3380CC4-5D6E-409C-BE32-E72D297353CC}">
              <c16:uniqueId val="{00000003-4FE4-4660-BC8F-90499F84F38F}"/>
            </c:ext>
          </c:extLst>
        </c:ser>
        <c:ser>
          <c:idx val="4"/>
          <c:order val="3"/>
          <c:tx>
            <c:strRef>
              <c:f>'Private case demand'!$G$34</c:f>
              <c:strCache>
                <c:ptCount val="1"/>
                <c:pt idx="0">
                  <c:v>2017-18</c:v>
                </c:pt>
              </c:strCache>
            </c:strRef>
          </c:tx>
          <c:spPr>
            <a:ln>
              <a:solidFill>
                <a:srgbClr val="7030A0"/>
              </a:solidFill>
            </a:ln>
          </c:spPr>
          <c:marker>
            <c:symbol val="circle"/>
            <c:size val="7"/>
            <c:spPr>
              <a:solidFill>
                <a:srgbClr val="7030A0"/>
              </a:solidFill>
              <a:ln>
                <a:solidFill>
                  <a:srgbClr val="7030A0"/>
                </a:solidFill>
              </a:ln>
            </c:spPr>
          </c:marker>
          <c:cat>
            <c:strRef>
              <c:f>'Private case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'Private case demand'!$G$35:$G$46</c:f>
              <c:numCache>
                <c:formatCode>_-* #,##0_-;\-* #,##0_-;_-* "-"??_-;_-@_-</c:formatCode>
                <c:ptCount val="12"/>
                <c:pt idx="0">
                  <c:v>3135</c:v>
                </c:pt>
                <c:pt idx="1">
                  <c:v>3636</c:v>
                </c:pt>
                <c:pt idx="2">
                  <c:v>3814</c:v>
                </c:pt>
                <c:pt idx="3">
                  <c:v>3614</c:v>
                </c:pt>
                <c:pt idx="4">
                  <c:v>3630</c:v>
                </c:pt>
                <c:pt idx="5">
                  <c:v>3550</c:v>
                </c:pt>
                <c:pt idx="6">
                  <c:v>3824</c:v>
                </c:pt>
                <c:pt idx="7">
                  <c:v>3746</c:v>
                </c:pt>
                <c:pt idx="8">
                  <c:v>2743</c:v>
                </c:pt>
                <c:pt idx="9">
                  <c:v>3511</c:v>
                </c:pt>
                <c:pt idx="10">
                  <c:v>3096</c:v>
                </c:pt>
                <c:pt idx="11">
                  <c:v>3524</c:v>
                </c:pt>
              </c:numCache>
            </c:numRef>
          </c:val>
          <c:smooth val="0"/>
          <c:extLst>
            <c:ext xmlns:c16="http://schemas.microsoft.com/office/drawing/2014/chart" uri="{C3380CC4-5D6E-409C-BE32-E72D297353CC}">
              <c16:uniqueId val="{00000004-4FE4-4660-BC8F-90499F84F38F}"/>
            </c:ext>
          </c:extLst>
        </c:ser>
        <c:ser>
          <c:idx val="0"/>
          <c:order val="4"/>
          <c:tx>
            <c:strRef>
              <c:f>'Private case demand'!$H$34</c:f>
              <c:strCache>
                <c:ptCount val="1"/>
                <c:pt idx="0">
                  <c:v>2018-19</c:v>
                </c:pt>
              </c:strCache>
            </c:strRef>
          </c:tx>
          <c:spPr>
            <a:ln>
              <a:solidFill>
                <a:srgbClr val="FFC000"/>
              </a:solidFill>
            </a:ln>
          </c:spPr>
          <c:marker>
            <c:spPr>
              <a:solidFill>
                <a:srgbClr val="FFC000"/>
              </a:solidFill>
              <a:ln>
                <a:solidFill>
                  <a:srgbClr val="FFC000"/>
                </a:solidFill>
              </a:ln>
            </c:spPr>
          </c:marker>
          <c:cat>
            <c:strRef>
              <c:f>'Private case demand'!$C$35:$C$46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'Private case demand'!$H$35:$H$46</c:f>
              <c:numCache>
                <c:formatCode>_-* #,##0_-;\-* #,##0_-;_-* "-"??_-;_-@_-</c:formatCode>
                <c:ptCount val="12"/>
                <c:pt idx="0">
                  <c:v>3472</c:v>
                </c:pt>
                <c:pt idx="1">
                  <c:v>3652</c:v>
                </c:pt>
                <c:pt idx="2">
                  <c:v>3392</c:v>
                </c:pt>
                <c:pt idx="3">
                  <c:v>3686</c:v>
                </c:pt>
                <c:pt idx="4">
                  <c:v>3960</c:v>
                </c:pt>
                <c:pt idx="5">
                  <c:v>3441</c:v>
                </c:pt>
                <c:pt idx="6">
                  <c:v>4010</c:v>
                </c:pt>
                <c:pt idx="7">
                  <c:v>4035</c:v>
                </c:pt>
                <c:pt idx="8">
                  <c:v>3076</c:v>
                </c:pt>
                <c:pt idx="9">
                  <c:v>3608</c:v>
                </c:pt>
                <c:pt idx="10">
                  <c:v>3721</c:v>
                </c:pt>
              </c:numCache>
            </c:numRef>
          </c:val>
          <c:smooth val="0"/>
          <c:extLst>
            <c:ext xmlns:c16="http://schemas.microsoft.com/office/drawing/2014/chart" uri="{C3380CC4-5D6E-409C-BE32-E72D297353CC}">
              <c16:uniqueId val="{00000000-4FE4-4660-BC8F-90499F84F38F}"/>
            </c:ext>
          </c:extLst>
        </c:ser>
        <c:dLbls>
          <c:showLegendKey val="0"/>
          <c:showVal val="0"/>
          <c:showCatName val="0"/>
          <c:showSerName val="0"/>
          <c:showPercent val="0"/>
          <c:showBubbleSize val="0"/>
        </c:dLbls>
        <c:marker val="1"/>
        <c:smooth val="0"/>
        <c:axId val="148600040"/>
        <c:axId val="148600432"/>
      </c:lineChart>
      <c:catAx>
        <c:axId val="148600040"/>
        <c:scaling>
          <c:orientation val="minMax"/>
        </c:scaling>
        <c:delete val="0"/>
        <c:axPos val="b"/>
        <c:numFmt formatCode="General" sourceLinked="0"/>
        <c:majorTickMark val="out"/>
        <c:minorTickMark val="none"/>
        <c:tickLblPos val="nextTo"/>
        <c:txPr>
          <a:bodyPr rot="-2700000"/>
          <a:lstStyle/>
          <a:p>
            <a:pPr>
              <a:defRPr/>
            </a:pPr>
            <a:endParaRPr lang="en-US"/>
          </a:p>
        </c:txPr>
        <c:crossAx val="148600432"/>
        <c:crosses val="autoZero"/>
        <c:auto val="1"/>
        <c:lblAlgn val="ctr"/>
        <c:lblOffset val="100"/>
        <c:noMultiLvlLbl val="0"/>
      </c:catAx>
      <c:valAx>
        <c:axId val="148600432"/>
        <c:scaling>
          <c:orientation val="minMax"/>
        </c:scaling>
        <c:delete val="0"/>
        <c:axPos val="l"/>
        <c:majorGridlines/>
        <c:numFmt formatCode="#,##0" sourceLinked="0"/>
        <c:majorTickMark val="out"/>
        <c:minorTickMark val="none"/>
        <c:tickLblPos val="nextTo"/>
        <c:crossAx val="148600040"/>
        <c:crosses val="autoZero"/>
        <c:crossBetween val="between"/>
      </c:valAx>
    </c:plotArea>
    <c:legend>
      <c:legendPos val="r"/>
      <c:overlay val="0"/>
      <c:spPr>
        <a:ln>
          <a:solidFill>
            <a:schemeClr val="bg1">
              <a:lumMod val="65000"/>
            </a:schemeClr>
          </a:solidFill>
        </a:ln>
      </c:spPr>
    </c:legend>
    <c:plotVisOnly val="1"/>
    <c:dispBlanksAs val="gap"/>
    <c:showDLblsOverMax val="0"/>
  </c:chart>
  <c:txPr>
    <a:bodyPr/>
    <a:lstStyle/>
    <a:p>
      <a:pPr>
        <a:defRPr sz="800">
          <a:latin typeface="Arial" pitchFamily="34" charset="0"/>
          <a:cs typeface="Arial" pitchFamily="34" charset="0"/>
        </a:defRPr>
      </a:pPr>
      <a:endParaRPr lang="en-US"/>
    </a:p>
  </c:txPr>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sz="800"/>
              <a:t>Private law case demand (Q1 2014-15 to Q3 2017-18)</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tx2">
                <a:lumMod val="60000"/>
                <a:lumOff val="40000"/>
              </a:schemeClr>
            </a:solidFill>
            <a:ln>
              <a:noFill/>
            </a:ln>
            <a:effectLst>
              <a:outerShdw blurRad="40000" dist="23000" dir="5400000" rotWithShape="0">
                <a:srgbClr val="000000">
                  <a:alpha val="35000"/>
                </a:srgbClr>
              </a:outerShdw>
            </a:effectLst>
          </c:spPr>
          <c:invertIfNegative val="0"/>
          <c:cat>
            <c:strRef>
              <c:f>Sheet1!$C$4:$C$18</c:f>
              <c:strCache>
                <c:ptCount val="15"/>
                <c:pt idx="0">
                  <c:v>2014-15 Q1</c:v>
                </c:pt>
                <c:pt idx="1">
                  <c:v>2014-15 Q2</c:v>
                </c:pt>
                <c:pt idx="2">
                  <c:v>2014-15 Q3</c:v>
                </c:pt>
                <c:pt idx="3">
                  <c:v>2014-15 Q4</c:v>
                </c:pt>
                <c:pt idx="4">
                  <c:v>2015-16 Q1</c:v>
                </c:pt>
                <c:pt idx="5">
                  <c:v>2015-16 Q2</c:v>
                </c:pt>
                <c:pt idx="6">
                  <c:v>2015-16 Q3</c:v>
                </c:pt>
                <c:pt idx="7">
                  <c:v>2015-16 Q4</c:v>
                </c:pt>
                <c:pt idx="8">
                  <c:v>2016-17 Q1</c:v>
                </c:pt>
                <c:pt idx="9">
                  <c:v>2016-17 Q2</c:v>
                </c:pt>
                <c:pt idx="10">
                  <c:v>2016-17 Q3</c:v>
                </c:pt>
                <c:pt idx="11">
                  <c:v>2016-17 Q4</c:v>
                </c:pt>
                <c:pt idx="12">
                  <c:v>2017-18 Q1</c:v>
                </c:pt>
                <c:pt idx="13">
                  <c:v>2017-18 Q2</c:v>
                </c:pt>
                <c:pt idx="14">
                  <c:v>2017-18 Q3</c:v>
                </c:pt>
              </c:strCache>
            </c:strRef>
          </c:cat>
          <c:val>
            <c:numRef>
              <c:f>Sheet1!$D$4:$D$18</c:f>
              <c:numCache>
                <c:formatCode>General</c:formatCode>
                <c:ptCount val="15"/>
                <c:pt idx="0">
                  <c:v>7905</c:v>
                </c:pt>
                <c:pt idx="1">
                  <c:v>8212</c:v>
                </c:pt>
                <c:pt idx="2">
                  <c:v>9117</c:v>
                </c:pt>
                <c:pt idx="3">
                  <c:v>8841</c:v>
                </c:pt>
                <c:pt idx="4">
                  <c:v>9022</c:v>
                </c:pt>
                <c:pt idx="5">
                  <c:v>9348</c:v>
                </c:pt>
                <c:pt idx="6">
                  <c:v>9487</c:v>
                </c:pt>
                <c:pt idx="7">
                  <c:v>9539</c:v>
                </c:pt>
                <c:pt idx="8">
                  <c:v>10120</c:v>
                </c:pt>
                <c:pt idx="9">
                  <c:v>10315</c:v>
                </c:pt>
                <c:pt idx="10">
                  <c:v>9720</c:v>
                </c:pt>
                <c:pt idx="11">
                  <c:v>10388</c:v>
                </c:pt>
                <c:pt idx="12">
                  <c:v>10615</c:v>
                </c:pt>
                <c:pt idx="13">
                  <c:v>10854</c:v>
                </c:pt>
                <c:pt idx="14">
                  <c:v>10424</c:v>
                </c:pt>
              </c:numCache>
            </c:numRef>
          </c:val>
          <c:extLst>
            <c:ext xmlns:c16="http://schemas.microsoft.com/office/drawing/2014/chart" uri="{C3380CC4-5D6E-409C-BE32-E72D297353CC}">
              <c16:uniqueId val="{00000000-FDF1-4925-AEEF-7726631958AE}"/>
            </c:ext>
          </c:extLst>
        </c:ser>
        <c:dLbls>
          <c:showLegendKey val="0"/>
          <c:showVal val="0"/>
          <c:showCatName val="0"/>
          <c:showSerName val="0"/>
          <c:showPercent val="0"/>
          <c:showBubbleSize val="0"/>
        </c:dLbls>
        <c:gapWidth val="100"/>
        <c:overlap val="-24"/>
        <c:axId val="643691135"/>
        <c:axId val="548769807"/>
      </c:barChart>
      <c:catAx>
        <c:axId val="643691135"/>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2"/>
                </a:solidFill>
                <a:latin typeface="+mn-lt"/>
                <a:ea typeface="+mn-ea"/>
                <a:cs typeface="+mn-cs"/>
              </a:defRPr>
            </a:pPr>
            <a:endParaRPr lang="en-US"/>
          </a:p>
        </c:txPr>
        <c:crossAx val="548769807"/>
        <c:crosses val="autoZero"/>
        <c:auto val="1"/>
        <c:lblAlgn val="ctr"/>
        <c:lblOffset val="100"/>
        <c:noMultiLvlLbl val="0"/>
      </c:catAx>
      <c:valAx>
        <c:axId val="548769807"/>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2"/>
                </a:solidFill>
                <a:latin typeface="+mn-lt"/>
                <a:ea typeface="+mn-ea"/>
                <a:cs typeface="+mn-cs"/>
              </a:defRPr>
            </a:pPr>
            <a:endParaRPr lang="en-US"/>
          </a:p>
        </c:txPr>
        <c:crossAx val="643691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66676</xdr:colOff>
      <xdr:row>13</xdr:row>
      <xdr:rowOff>19051</xdr:rowOff>
    </xdr:from>
    <xdr:to>
      <xdr:col>9</xdr:col>
      <xdr:colOff>447676</xdr:colOff>
      <xdr:row>31</xdr:row>
      <xdr:rowOff>66676</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609599</xdr:colOff>
      <xdr:row>1</xdr:row>
      <xdr:rowOff>73468</xdr:rowOff>
    </xdr:from>
    <xdr:to>
      <xdr:col>7</xdr:col>
      <xdr:colOff>121919</xdr:colOff>
      <xdr:row>7</xdr:row>
      <xdr:rowOff>25526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11866" y="242801"/>
          <a:ext cx="2856653" cy="95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2</xdr:row>
      <xdr:rowOff>117475</xdr:rowOff>
    </xdr:from>
    <xdr:to>
      <xdr:col>10</xdr:col>
      <xdr:colOff>431800</xdr:colOff>
      <xdr:row>16</xdr:row>
      <xdr:rowOff>133350</xdr:rowOff>
    </xdr:to>
    <xdr:graphicFrame macro="">
      <xdr:nvGraphicFramePr>
        <xdr:cNvPr id="2" name="Chart 1">
          <a:extLst>
            <a:ext uri="{FF2B5EF4-FFF2-40B4-BE49-F238E27FC236}">
              <a16:creationId xmlns:a16="http://schemas.microsoft.com/office/drawing/2014/main" id="{821A1241-61F7-4D61-9635-B050FE0C38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9"/>
  <sheetViews>
    <sheetView showGridLines="0" tabSelected="1" zoomScale="90" zoomScaleNormal="90" zoomScalePageLayoutView="90" workbookViewId="0">
      <selection activeCell="R12" sqref="R12"/>
    </sheetView>
  </sheetViews>
  <sheetFormatPr defaultRowHeight="13.2" x14ac:dyDescent="0.25"/>
  <cols>
    <col min="1" max="1" width="9.77734375" customWidth="1"/>
    <col min="2" max="2" width="7.77734375" customWidth="1"/>
    <col min="3" max="8" width="9.77734375" customWidth="1"/>
    <col min="9" max="9" width="11.5546875" customWidth="1"/>
    <col min="10" max="10" width="12.109375" bestFit="1" customWidth="1"/>
    <col min="11" max="11" width="10.21875" bestFit="1" customWidth="1"/>
    <col min="12" max="12" width="10.44140625" bestFit="1" customWidth="1"/>
  </cols>
  <sheetData>
    <row r="1" spans="1:12" x14ac:dyDescent="0.25">
      <c r="A1" s="75" t="s">
        <v>93</v>
      </c>
      <c r="B1" s="75"/>
      <c r="C1" s="75"/>
      <c r="D1" s="75"/>
      <c r="E1" s="75"/>
      <c r="F1" s="75"/>
      <c r="G1" s="75"/>
      <c r="H1" s="75"/>
      <c r="I1" s="75"/>
      <c r="J1" s="75"/>
    </row>
    <row r="2" spans="1:12" x14ac:dyDescent="0.25">
      <c r="A2" s="1"/>
      <c r="B2" s="1"/>
      <c r="C2" s="1"/>
      <c r="D2" s="1"/>
      <c r="E2" s="1"/>
      <c r="F2" s="1"/>
      <c r="G2" s="1"/>
      <c r="H2" s="1"/>
      <c r="I2" s="1"/>
    </row>
    <row r="7" spans="1:12" ht="12" customHeight="1" x14ac:dyDescent="0.25"/>
    <row r="8" spans="1:12" ht="21.75" customHeight="1" x14ac:dyDescent="0.25">
      <c r="A8" s="74" t="s">
        <v>94</v>
      </c>
      <c r="B8" s="74"/>
      <c r="C8" s="74"/>
      <c r="D8" s="74"/>
      <c r="E8" s="74"/>
      <c r="F8" s="74"/>
      <c r="G8" s="74"/>
      <c r="H8" s="74"/>
      <c r="I8" s="74"/>
      <c r="J8" s="74"/>
    </row>
    <row r="9" spans="1:12" ht="49.5" customHeight="1" x14ac:dyDescent="0.25">
      <c r="A9" s="76" t="s">
        <v>49</v>
      </c>
      <c r="B9" s="77"/>
      <c r="C9" s="77"/>
      <c r="D9" s="77"/>
      <c r="E9" s="77"/>
      <c r="F9" s="77"/>
      <c r="G9" s="77"/>
      <c r="H9" s="77"/>
      <c r="I9" s="77"/>
      <c r="J9" s="77"/>
      <c r="K9" s="8"/>
      <c r="L9" s="8"/>
    </row>
    <row r="10" spans="1:12" ht="45" customHeight="1" x14ac:dyDescent="0.25">
      <c r="A10" s="73" t="s">
        <v>69</v>
      </c>
      <c r="B10" s="76"/>
      <c r="C10" s="76"/>
      <c r="D10" s="76"/>
      <c r="E10" s="76"/>
      <c r="F10" s="76"/>
      <c r="G10" s="76"/>
      <c r="H10" s="76"/>
      <c r="I10" s="76"/>
      <c r="J10" s="76"/>
      <c r="K10" s="21"/>
      <c r="L10" s="21"/>
    </row>
    <row r="11" spans="1:12" ht="43.5" customHeight="1" x14ac:dyDescent="0.25">
      <c r="A11" s="76" t="s">
        <v>91</v>
      </c>
      <c r="B11" s="76"/>
      <c r="C11" s="76"/>
      <c r="D11" s="76"/>
      <c r="E11" s="76"/>
      <c r="F11" s="76"/>
      <c r="G11" s="76"/>
      <c r="H11" s="76"/>
      <c r="I11" s="76"/>
      <c r="J11" s="76"/>
    </row>
    <row r="12" spans="1:12" ht="43.05" customHeight="1" x14ac:dyDescent="0.25">
      <c r="A12" s="79" t="s">
        <v>95</v>
      </c>
      <c r="B12" s="79"/>
      <c r="C12" s="79"/>
      <c r="D12" s="79"/>
      <c r="E12" s="79"/>
      <c r="F12" s="79"/>
      <c r="G12" s="79"/>
      <c r="H12" s="79"/>
      <c r="I12" s="79"/>
      <c r="J12" s="79"/>
    </row>
    <row r="13" spans="1:12" ht="57.6" customHeight="1" x14ac:dyDescent="0.25">
      <c r="A13" s="79" t="s">
        <v>96</v>
      </c>
      <c r="B13" s="79"/>
      <c r="C13" s="79"/>
      <c r="D13" s="79"/>
      <c r="E13" s="79"/>
      <c r="F13" s="79"/>
      <c r="G13" s="79"/>
      <c r="H13" s="79"/>
      <c r="I13" s="79"/>
      <c r="J13" s="79"/>
    </row>
    <row r="14" spans="1:12" ht="13.95" customHeight="1" x14ac:dyDescent="0.25">
      <c r="K14" s="9"/>
      <c r="L14" s="9"/>
    </row>
    <row r="15" spans="1:12" ht="12" customHeight="1" x14ac:dyDescent="0.25">
      <c r="K15" s="9"/>
      <c r="L15" s="9"/>
    </row>
    <row r="16" spans="1:12" x14ac:dyDescent="0.25">
      <c r="K16" s="9"/>
      <c r="L16" s="9"/>
    </row>
    <row r="17" spans="3:12" x14ac:dyDescent="0.25">
      <c r="K17" s="9"/>
      <c r="L17" s="9"/>
    </row>
    <row r="18" spans="3:12" ht="12.75" customHeight="1" x14ac:dyDescent="0.25">
      <c r="J18" s="3"/>
      <c r="K18" s="9"/>
      <c r="L18" s="9" t="s">
        <v>1</v>
      </c>
    </row>
    <row r="19" spans="3:12" x14ac:dyDescent="0.25">
      <c r="K19" s="9"/>
      <c r="L19" s="9"/>
    </row>
    <row r="20" spans="3:12" x14ac:dyDescent="0.25">
      <c r="K20" s="9"/>
      <c r="L20" s="9"/>
    </row>
    <row r="21" spans="3:12" x14ac:dyDescent="0.25">
      <c r="K21" s="9"/>
      <c r="L21" s="9"/>
    </row>
    <row r="22" spans="3:12" x14ac:dyDescent="0.25">
      <c r="K22" s="9"/>
      <c r="L22" s="9"/>
    </row>
    <row r="23" spans="3:12" ht="12.75" customHeight="1" x14ac:dyDescent="0.25">
      <c r="J23" s="3"/>
      <c r="K23" s="9"/>
      <c r="L23" s="9"/>
    </row>
    <row r="24" spans="3:12" x14ac:dyDescent="0.25">
      <c r="K24" s="9"/>
      <c r="L24" s="9"/>
    </row>
    <row r="25" spans="3:12" x14ac:dyDescent="0.25">
      <c r="K25" s="9"/>
      <c r="L25" s="9"/>
    </row>
    <row r="26" spans="3:12" x14ac:dyDescent="0.25">
      <c r="K26" s="9"/>
      <c r="L26" s="9"/>
    </row>
    <row r="27" spans="3:12" x14ac:dyDescent="0.25">
      <c r="K27" s="9"/>
      <c r="L27" s="9"/>
    </row>
    <row r="28" spans="3:12" x14ac:dyDescent="0.25">
      <c r="J28" s="3"/>
      <c r="K28" s="9"/>
      <c r="L28" s="9"/>
    </row>
    <row r="29" spans="3:12" x14ac:dyDescent="0.25">
      <c r="K29" s="9"/>
      <c r="L29" s="9"/>
    </row>
    <row r="30" spans="3:12" x14ac:dyDescent="0.25">
      <c r="K30" s="9"/>
      <c r="L30" s="9"/>
    </row>
    <row r="31" spans="3:12" x14ac:dyDescent="0.25">
      <c r="K31" s="9"/>
      <c r="L31" s="9"/>
    </row>
    <row r="32" spans="3:12" x14ac:dyDescent="0.25">
      <c r="C32" s="7"/>
      <c r="D32" s="4"/>
      <c r="E32" s="4"/>
      <c r="F32" s="4"/>
      <c r="G32" s="4"/>
      <c r="K32" s="9"/>
      <c r="L32" s="9"/>
    </row>
    <row r="33" spans="2:22" x14ac:dyDescent="0.25">
      <c r="D33" s="78" t="s">
        <v>15</v>
      </c>
      <c r="E33" s="78"/>
      <c r="F33" s="78"/>
      <c r="G33" s="78"/>
      <c r="H33" s="78"/>
      <c r="I33" s="47"/>
      <c r="J33" s="47"/>
      <c r="K33" s="9"/>
    </row>
    <row r="34" spans="2:22" x14ac:dyDescent="0.25">
      <c r="D34" s="22" t="s">
        <v>42</v>
      </c>
      <c r="E34" s="36" t="s">
        <v>47</v>
      </c>
      <c r="F34" s="26" t="s">
        <v>64</v>
      </c>
      <c r="G34" s="23" t="s">
        <v>70</v>
      </c>
      <c r="H34" s="23" t="s">
        <v>92</v>
      </c>
      <c r="I34" s="59"/>
      <c r="J34" s="61"/>
      <c r="K34" s="61"/>
      <c r="L34" s="61"/>
      <c r="M34" s="61"/>
      <c r="N34" s="59"/>
      <c r="S34" s="47"/>
      <c r="T34" s="47"/>
      <c r="U34" s="47"/>
    </row>
    <row r="35" spans="2:22" x14ac:dyDescent="0.25">
      <c r="C35" s="11" t="s">
        <v>2</v>
      </c>
      <c r="D35" s="24">
        <v>3190</v>
      </c>
      <c r="E35" s="24">
        <v>2859</v>
      </c>
      <c r="F35" s="24">
        <v>3463</v>
      </c>
      <c r="G35" s="24">
        <v>3135</v>
      </c>
      <c r="H35" s="24">
        <v>3472</v>
      </c>
      <c r="I35" s="62"/>
      <c r="J35" s="59"/>
      <c r="K35" s="59"/>
      <c r="L35" s="61"/>
      <c r="M35" s="61"/>
      <c r="N35" s="59"/>
      <c r="S35" s="47"/>
      <c r="T35" s="47"/>
      <c r="U35" s="47"/>
      <c r="V35" s="47"/>
    </row>
    <row r="36" spans="2:22" x14ac:dyDescent="0.25">
      <c r="C36" s="11" t="s">
        <v>3</v>
      </c>
      <c r="D36" s="24">
        <v>2141</v>
      </c>
      <c r="E36" s="24">
        <v>2792</v>
      </c>
      <c r="F36" s="24">
        <v>3170</v>
      </c>
      <c r="G36" s="24">
        <v>3636</v>
      </c>
      <c r="H36" s="24">
        <v>3652</v>
      </c>
      <c r="I36" s="63"/>
      <c r="J36" s="64"/>
      <c r="K36" s="64"/>
      <c r="L36" s="65"/>
      <c r="M36" s="65"/>
      <c r="N36" s="64"/>
      <c r="S36" s="47"/>
      <c r="T36" s="47"/>
      <c r="U36" s="47"/>
      <c r="V36" s="47"/>
    </row>
    <row r="37" spans="2:22" x14ac:dyDescent="0.25">
      <c r="C37" s="11" t="s">
        <v>4</v>
      </c>
      <c r="D37" s="24">
        <v>2596</v>
      </c>
      <c r="E37" s="24">
        <v>3372</v>
      </c>
      <c r="F37" s="24">
        <v>3486</v>
      </c>
      <c r="G37" s="24">
        <v>3814</v>
      </c>
      <c r="H37" s="24">
        <v>3392</v>
      </c>
      <c r="I37" s="63"/>
      <c r="J37" s="64"/>
      <c r="K37" s="64"/>
      <c r="L37" s="65"/>
      <c r="M37" s="65"/>
      <c r="N37" s="64"/>
      <c r="S37" s="47"/>
      <c r="T37" s="47"/>
      <c r="U37" s="47"/>
      <c r="V37" s="47"/>
    </row>
    <row r="38" spans="2:22" x14ac:dyDescent="0.25">
      <c r="C38" s="11" t="s">
        <v>5</v>
      </c>
      <c r="D38" s="24">
        <v>2892</v>
      </c>
      <c r="E38" s="24">
        <v>3466</v>
      </c>
      <c r="F38" s="24">
        <v>3376</v>
      </c>
      <c r="G38" s="24">
        <v>3614</v>
      </c>
      <c r="H38" s="24">
        <v>3686</v>
      </c>
      <c r="I38" s="66"/>
      <c r="J38" s="64"/>
      <c r="K38" s="64"/>
      <c r="L38" s="64" t="s">
        <v>70</v>
      </c>
      <c r="M38" s="64" t="s">
        <v>92</v>
      </c>
      <c r="N38" s="64"/>
      <c r="S38" s="47"/>
      <c r="T38" s="47"/>
      <c r="U38" s="47"/>
      <c r="V38" s="47"/>
    </row>
    <row r="39" spans="2:22" x14ac:dyDescent="0.25">
      <c r="C39" s="11" t="s">
        <v>6</v>
      </c>
      <c r="D39" s="24">
        <v>2502</v>
      </c>
      <c r="E39" s="24">
        <v>2868</v>
      </c>
      <c r="F39" s="24">
        <v>3449</v>
      </c>
      <c r="G39" s="24">
        <v>3630</v>
      </c>
      <c r="H39" s="24">
        <v>3960</v>
      </c>
      <c r="I39" s="63"/>
      <c r="J39" s="64"/>
      <c r="K39" s="64"/>
      <c r="L39" s="64">
        <v>230</v>
      </c>
      <c r="M39" s="64">
        <v>232</v>
      </c>
      <c r="N39" s="64"/>
      <c r="S39" s="47"/>
      <c r="T39" s="47"/>
      <c r="U39" s="47"/>
      <c r="V39" s="47"/>
    </row>
    <row r="40" spans="2:22" x14ac:dyDescent="0.25">
      <c r="C40" s="11" t="s">
        <v>7</v>
      </c>
      <c r="D40" s="24">
        <v>2819</v>
      </c>
      <c r="E40" s="24">
        <v>3011</v>
      </c>
      <c r="F40" s="24">
        <v>3493</v>
      </c>
      <c r="G40" s="24">
        <v>3550</v>
      </c>
      <c r="H40" s="24">
        <v>3441</v>
      </c>
      <c r="I40" s="63"/>
      <c r="J40" s="64"/>
      <c r="K40" s="64"/>
      <c r="L40" s="63">
        <f>I44/L39</f>
        <v>166.51739130434783</v>
      </c>
      <c r="M40" s="63">
        <f>H47/M39</f>
        <v>172.64224137931035</v>
      </c>
      <c r="N40" s="64"/>
      <c r="S40" s="47"/>
      <c r="T40" s="47"/>
      <c r="U40" s="47"/>
      <c r="V40" s="47"/>
    </row>
    <row r="41" spans="2:22" x14ac:dyDescent="0.25">
      <c r="C41" s="11" t="s">
        <v>8</v>
      </c>
      <c r="D41" s="24">
        <v>3367</v>
      </c>
      <c r="E41" s="24">
        <v>3226</v>
      </c>
      <c r="F41" s="24">
        <v>3381</v>
      </c>
      <c r="G41" s="24">
        <v>3824</v>
      </c>
      <c r="H41" s="24">
        <v>4010</v>
      </c>
      <c r="I41" s="67"/>
      <c r="J41" s="68"/>
      <c r="K41" s="64"/>
      <c r="L41" s="69">
        <v>43132</v>
      </c>
      <c r="M41" s="69">
        <v>43497</v>
      </c>
      <c r="N41" s="64"/>
      <c r="S41" s="47"/>
      <c r="T41" s="47"/>
      <c r="U41" s="47"/>
      <c r="V41" s="47"/>
    </row>
    <row r="42" spans="2:22" x14ac:dyDescent="0.25">
      <c r="C42" s="11" t="s">
        <v>9</v>
      </c>
      <c r="D42" s="24">
        <v>3095</v>
      </c>
      <c r="E42" s="24">
        <v>3357</v>
      </c>
      <c r="F42" s="24">
        <v>3492</v>
      </c>
      <c r="G42" s="24">
        <v>3746</v>
      </c>
      <c r="H42" s="24">
        <v>4035</v>
      </c>
      <c r="I42" s="67">
        <f>H45-H44</f>
        <v>113</v>
      </c>
      <c r="J42" s="68">
        <f>I42/H44</f>
        <v>3.1319290465631928E-2</v>
      </c>
      <c r="K42" s="64"/>
      <c r="L42" s="65">
        <v>20</v>
      </c>
      <c r="M42" s="65">
        <v>20</v>
      </c>
      <c r="N42" s="64"/>
      <c r="S42" s="47"/>
      <c r="T42" s="47"/>
      <c r="U42" s="47"/>
      <c r="V42" s="47"/>
    </row>
    <row r="43" spans="2:22" x14ac:dyDescent="0.25">
      <c r="C43" s="11" t="s">
        <v>10</v>
      </c>
      <c r="D43" s="24">
        <v>2663</v>
      </c>
      <c r="E43" s="25">
        <v>2917</v>
      </c>
      <c r="F43" s="25">
        <v>2842</v>
      </c>
      <c r="G43" s="24">
        <v>2743</v>
      </c>
      <c r="H43" s="24">
        <v>3076</v>
      </c>
      <c r="I43" s="63">
        <f>H45-G45</f>
        <v>625</v>
      </c>
      <c r="J43" s="68">
        <f>I43/G45</f>
        <v>0.2018733850129199</v>
      </c>
      <c r="K43" s="64"/>
      <c r="L43" s="70">
        <f>G44/L42</f>
        <v>175.55</v>
      </c>
      <c r="M43" s="70">
        <f>H44/M42</f>
        <v>180.4</v>
      </c>
      <c r="N43" s="65"/>
      <c r="S43" s="47"/>
      <c r="T43" s="47"/>
      <c r="U43" s="47"/>
      <c r="V43" s="47"/>
    </row>
    <row r="44" spans="2:22" x14ac:dyDescent="0.25">
      <c r="C44" s="11" t="s">
        <v>11</v>
      </c>
      <c r="D44" s="24">
        <v>2753</v>
      </c>
      <c r="E44" s="25">
        <v>2876</v>
      </c>
      <c r="F44" s="25">
        <v>3240</v>
      </c>
      <c r="G44" s="24">
        <v>3511</v>
      </c>
      <c r="H44" s="24">
        <v>3608</v>
      </c>
      <c r="I44" s="63">
        <f>SUM(G35:G45)</f>
        <v>38299</v>
      </c>
      <c r="J44" s="63">
        <f>H47-I44</f>
        <v>1754</v>
      </c>
      <c r="K44" s="71">
        <f>J44/I44</f>
        <v>4.5797540405754719E-2</v>
      </c>
      <c r="L44" s="65"/>
      <c r="M44" s="64"/>
      <c r="N44" s="65"/>
    </row>
    <row r="45" spans="2:22" x14ac:dyDescent="0.25">
      <c r="C45" s="11" t="s">
        <v>12</v>
      </c>
      <c r="D45" s="24">
        <v>2929</v>
      </c>
      <c r="E45" s="25">
        <v>3300</v>
      </c>
      <c r="F45" s="25">
        <v>3333</v>
      </c>
      <c r="G45" s="24">
        <v>3096</v>
      </c>
      <c r="H45" s="24">
        <v>3721</v>
      </c>
      <c r="I45" s="63">
        <f>SUM(F35:F45)</f>
        <v>36725</v>
      </c>
      <c r="J45" s="63">
        <f>H47-I45</f>
        <v>3328</v>
      </c>
      <c r="K45" s="71">
        <f>J45/I45</f>
        <v>9.0619469026548674E-2</v>
      </c>
      <c r="L45" s="65"/>
      <c r="M45" s="64"/>
      <c r="N45" s="65"/>
    </row>
    <row r="46" spans="2:22" ht="13.8" thickBot="1" x14ac:dyDescent="0.3">
      <c r="C46" s="12" t="s">
        <v>13</v>
      </c>
      <c r="D46" s="24">
        <v>3172</v>
      </c>
      <c r="E46" s="25">
        <v>3371</v>
      </c>
      <c r="F46" s="25">
        <v>3811</v>
      </c>
      <c r="G46" s="24">
        <v>3524</v>
      </c>
      <c r="H46" s="24"/>
      <c r="I46" s="72"/>
      <c r="J46" s="72"/>
      <c r="K46" s="68"/>
      <c r="L46" s="65"/>
      <c r="M46" s="64"/>
      <c r="N46" s="65"/>
    </row>
    <row r="47" spans="2:22" ht="14.4" thickTop="1" thickBot="1" x14ac:dyDescent="0.3">
      <c r="C47" s="13" t="s">
        <v>0</v>
      </c>
      <c r="D47" s="14">
        <f>SUM(D35:D46)</f>
        <v>34119</v>
      </c>
      <c r="E47" s="14">
        <f>SUM(E35:E46)</f>
        <v>37415</v>
      </c>
      <c r="F47" s="14">
        <f>SUM(F35:F46)</f>
        <v>40536</v>
      </c>
      <c r="G47" s="14">
        <f>SUM(G35:G46)</f>
        <v>41823</v>
      </c>
      <c r="H47" s="14">
        <f>SUM(H35:H46)</f>
        <v>40053</v>
      </c>
      <c r="I47" s="60"/>
      <c r="J47" s="57"/>
      <c r="K47" s="59"/>
      <c r="L47" s="61"/>
      <c r="M47" s="59"/>
      <c r="N47" s="61"/>
    </row>
    <row r="48" spans="2:22" ht="4.5" customHeight="1" thickTop="1" x14ac:dyDescent="0.25">
      <c r="B48" s="5"/>
      <c r="C48" s="6"/>
      <c r="D48" s="6"/>
      <c r="E48" s="10"/>
      <c r="F48" s="10"/>
      <c r="G48" s="19"/>
      <c r="H48" s="20"/>
      <c r="I48" s="61"/>
      <c r="J48" s="61"/>
      <c r="K48" s="58"/>
      <c r="L48" s="61"/>
      <c r="M48" s="59"/>
      <c r="N48" s="61"/>
    </row>
    <row r="49" spans="1:13" s="2" customFormat="1" ht="79.5" customHeight="1" x14ac:dyDescent="0.25">
      <c r="A49" s="73" t="s">
        <v>46</v>
      </c>
      <c r="B49" s="73"/>
      <c r="C49" s="73"/>
      <c r="D49" s="73"/>
      <c r="E49" s="73"/>
      <c r="F49" s="73"/>
      <c r="G49" s="73"/>
      <c r="H49" s="73"/>
      <c r="I49" s="73"/>
      <c r="J49" s="73"/>
      <c r="K49" s="9"/>
      <c r="L49" s="9"/>
      <c r="M49" s="47"/>
    </row>
  </sheetData>
  <sortState ref="F17:F48">
    <sortCondition descending="1" ref="F17:F48"/>
  </sortState>
  <customSheetViews>
    <customSheetView guid="{0ACADA7D-159D-4D72-AE4D-C8B471D17804}" showGridLines="0" fitToPage="1">
      <selection activeCell="A13" sqref="A13"/>
      <pageMargins left="0.55118110236220474" right="0.55118110236220474" top="0" bottom="0" header="0.51181102362204722" footer="0.31496062992125984"/>
      <pageSetup scale="94" orientation="portrait" verticalDpi="4" r:id="rId1"/>
      <headerFooter alignWithMargins="0"/>
    </customSheetView>
    <customSheetView guid="{C5FC870D-57AB-46FB-96DC-6D9025B331D4}" showGridLines="0" fitToPage="1">
      <selection activeCell="A10" sqref="A10:I10"/>
      <pageMargins left="0.55118110236220474" right="0.55118110236220474" top="0" bottom="0" header="0.51181102362204722" footer="0.31496062992125984"/>
      <pageSetup scale="94" orientation="portrait" verticalDpi="4" r:id="rId2"/>
      <headerFooter alignWithMargins="0"/>
    </customSheetView>
  </customSheetViews>
  <mergeCells count="9">
    <mergeCell ref="A49:J49"/>
    <mergeCell ref="A8:J8"/>
    <mergeCell ref="A1:J1"/>
    <mergeCell ref="A9:J9"/>
    <mergeCell ref="A10:J10"/>
    <mergeCell ref="D33:H33"/>
    <mergeCell ref="A11:J11"/>
    <mergeCell ref="A12:J12"/>
    <mergeCell ref="A13:J13"/>
  </mergeCells>
  <phoneticPr fontId="0" type="noConversion"/>
  <printOptions horizontalCentered="1" verticalCentered="1"/>
  <pageMargins left="0.4" right="0.51" top="0" bottom="0" header="0.41" footer="0.31496062992125984"/>
  <pageSetup scale="86" orientation="portrait" verticalDpi="4"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51"/>
  <sheetViews>
    <sheetView showGridLines="0" zoomScaleNormal="100" workbookViewId="0">
      <pane ySplit="2" topLeftCell="A3" activePane="bottomLeft" state="frozen"/>
      <selection activeCell="A2" sqref="A2"/>
      <selection pane="bottomLeft" activeCell="A31" sqref="A31"/>
    </sheetView>
  </sheetViews>
  <sheetFormatPr defaultColWidth="9.21875" defaultRowHeight="13.2" x14ac:dyDescent="0.25"/>
  <cols>
    <col min="1" max="1" width="30.21875" style="15" customWidth="1"/>
    <col min="2" max="15" width="6.44140625" style="15" customWidth="1"/>
    <col min="16" max="16" width="9.21875" style="15" bestFit="1" customWidth="1"/>
    <col min="17" max="17" width="8" style="15" bestFit="1" customWidth="1"/>
    <col min="18" max="20" width="8" style="15" customWidth="1"/>
    <col min="21" max="21" width="8.44140625" style="15" bestFit="1" customWidth="1"/>
    <col min="22" max="24" width="8.44140625" style="15" customWidth="1"/>
    <col min="25" max="25" width="8.44140625" style="15" hidden="1" customWidth="1"/>
    <col min="26" max="26" width="8.44140625" style="15" customWidth="1"/>
    <col min="27" max="28" width="6.44140625" style="15" customWidth="1"/>
    <col min="29" max="29" width="9.21875" style="15" bestFit="1" customWidth="1"/>
    <col min="30" max="30" width="6.44140625" style="15" bestFit="1" customWidth="1"/>
    <col min="31" max="31" width="10" style="15" customWidth="1"/>
    <col min="32" max="33" width="6.44140625" style="15" customWidth="1"/>
    <col min="34" max="34" width="9.21875" style="15" bestFit="1" customWidth="1"/>
    <col min="35" max="38" width="6.44140625" style="15" customWidth="1"/>
    <col min="39" max="39" width="9.21875" style="15" bestFit="1" customWidth="1"/>
    <col min="40" max="40" width="6.44140625" style="15" customWidth="1"/>
    <col min="41" max="41" width="9.77734375" style="15" customWidth="1"/>
    <col min="42" max="42" width="6.44140625" style="15" bestFit="1" customWidth="1"/>
    <col min="43" max="45" width="6.44140625" style="15" customWidth="1"/>
    <col min="46" max="46" width="9.77734375" style="15" customWidth="1"/>
    <col min="47" max="47" width="10.5546875" style="15" bestFit="1" customWidth="1"/>
    <col min="48" max="49" width="10.5546875" style="15" customWidth="1"/>
    <col min="50" max="50" width="10.5546875" style="15" hidden="1" customWidth="1"/>
    <col min="51" max="51" width="8.5546875" style="15" bestFit="1" customWidth="1"/>
    <col min="52" max="54" width="6.5546875" style="15" bestFit="1" customWidth="1"/>
    <col min="55" max="55" width="9.21875" style="15"/>
    <col min="56" max="59" width="6.5546875" style="15" bestFit="1" customWidth="1"/>
    <col min="60" max="60" width="9.21875" style="15" customWidth="1"/>
    <col min="61" max="62" width="6.5546875" style="15" bestFit="1" customWidth="1"/>
    <col min="63" max="64" width="9.21875" style="15" customWidth="1"/>
    <col min="65" max="16384" width="9.21875" style="15"/>
  </cols>
  <sheetData>
    <row r="1" spans="1:51" ht="12" hidden="1" customHeight="1" x14ac:dyDescent="0.25">
      <c r="B1" s="16">
        <v>18</v>
      </c>
      <c r="C1" s="17">
        <v>19</v>
      </c>
      <c r="D1" s="17">
        <v>20</v>
      </c>
      <c r="E1" s="17">
        <v>21</v>
      </c>
      <c r="F1" s="17"/>
      <c r="G1" s="17">
        <v>2</v>
      </c>
      <c r="H1" s="17">
        <v>3</v>
      </c>
      <c r="I1" s="17">
        <v>4</v>
      </c>
      <c r="J1" s="17">
        <v>5</v>
      </c>
      <c r="K1" s="17"/>
      <c r="L1" s="17"/>
      <c r="M1" s="17"/>
      <c r="N1" s="17"/>
      <c r="O1" s="17"/>
      <c r="P1" s="17"/>
      <c r="Q1" s="17"/>
      <c r="R1" s="17"/>
      <c r="S1" s="17"/>
      <c r="T1" s="17"/>
      <c r="U1" s="17"/>
      <c r="V1" s="17"/>
      <c r="W1" s="17"/>
      <c r="X1" s="17"/>
      <c r="Y1" s="17"/>
      <c r="Z1" s="17"/>
      <c r="AA1" s="17"/>
      <c r="AB1" s="17"/>
      <c r="AC1" s="17"/>
      <c r="AD1" s="17">
        <v>22</v>
      </c>
      <c r="AE1" s="17">
        <v>23</v>
      </c>
      <c r="AF1" s="17">
        <v>24</v>
      </c>
      <c r="AG1" s="17">
        <v>25</v>
      </c>
      <c r="AH1" s="17"/>
      <c r="AN1" s="15">
        <v>6</v>
      </c>
      <c r="AO1" s="15">
        <v>7</v>
      </c>
      <c r="AP1" s="15">
        <v>8</v>
      </c>
      <c r="AT1" s="15">
        <v>9</v>
      </c>
    </row>
    <row r="2" spans="1:51" ht="15.6" x14ac:dyDescent="0.3">
      <c r="A2" s="18" t="s">
        <v>14</v>
      </c>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4" spans="1:51" ht="13.8" thickBot="1" x14ac:dyDescent="0.3">
      <c r="A4"/>
      <c r="B4" s="85" t="s">
        <v>65</v>
      </c>
      <c r="C4" s="86"/>
      <c r="D4" s="86"/>
      <c r="E4" s="86"/>
      <c r="F4" s="86"/>
      <c r="G4" s="86"/>
      <c r="H4" s="86"/>
      <c r="I4" s="86"/>
      <c r="J4" s="86"/>
      <c r="K4" s="86"/>
      <c r="L4" s="86"/>
      <c r="M4" s="86"/>
      <c r="N4" s="86"/>
      <c r="O4" s="86"/>
      <c r="P4" s="86"/>
      <c r="Q4" s="86"/>
      <c r="R4" s="86"/>
      <c r="S4" s="86"/>
      <c r="T4" s="86"/>
      <c r="U4" s="86"/>
      <c r="V4" s="86"/>
      <c r="W4" s="86"/>
      <c r="X4" s="86"/>
      <c r="Y4" s="86"/>
      <c r="Z4" s="86"/>
      <c r="AA4" s="87" t="s">
        <v>66</v>
      </c>
      <c r="AB4" s="87"/>
      <c r="AC4" s="87"/>
      <c r="AD4" s="87"/>
      <c r="AE4" s="87"/>
      <c r="AF4" s="87"/>
      <c r="AG4" s="87"/>
      <c r="AH4" s="87"/>
      <c r="AI4" s="87"/>
      <c r="AJ4" s="87"/>
      <c r="AK4" s="87"/>
      <c r="AL4" s="87"/>
      <c r="AM4" s="87"/>
      <c r="AN4" s="87"/>
      <c r="AO4" s="87"/>
      <c r="AP4" s="87"/>
      <c r="AQ4" s="87"/>
      <c r="AR4" s="87"/>
      <c r="AS4" s="87"/>
      <c r="AT4" s="87"/>
      <c r="AU4" s="87"/>
      <c r="AV4" s="87"/>
      <c r="AW4" s="87"/>
      <c r="AX4" s="87"/>
      <c r="AY4" s="87"/>
    </row>
    <row r="5" spans="1:51" ht="13.8" thickBot="1" x14ac:dyDescent="0.3">
      <c r="A5"/>
      <c r="B5" s="88" t="s">
        <v>42</v>
      </c>
      <c r="C5" s="83"/>
      <c r="D5" s="83"/>
      <c r="E5" s="83"/>
      <c r="F5" s="90"/>
      <c r="G5" s="88" t="s">
        <v>47</v>
      </c>
      <c r="H5" s="83"/>
      <c r="I5" s="83"/>
      <c r="J5" s="83"/>
      <c r="K5" s="90"/>
      <c r="L5" s="88" t="s">
        <v>64</v>
      </c>
      <c r="M5" s="83"/>
      <c r="N5" s="83"/>
      <c r="O5" s="83"/>
      <c r="P5" s="90"/>
      <c r="Q5" s="88" t="s">
        <v>74</v>
      </c>
      <c r="R5" s="83"/>
      <c r="S5" s="83"/>
      <c r="T5" s="83"/>
      <c r="U5" s="84"/>
      <c r="V5" s="82" t="s">
        <v>92</v>
      </c>
      <c r="W5" s="83"/>
      <c r="X5" s="83"/>
      <c r="Y5" s="83"/>
      <c r="Z5" s="84"/>
      <c r="AA5" s="82" t="s">
        <v>42</v>
      </c>
      <c r="AB5" s="83"/>
      <c r="AC5" s="83"/>
      <c r="AD5" s="83"/>
      <c r="AE5" s="84"/>
      <c r="AF5" s="82" t="s">
        <v>47</v>
      </c>
      <c r="AG5" s="83"/>
      <c r="AH5" s="83"/>
      <c r="AI5" s="83"/>
      <c r="AJ5" s="84"/>
      <c r="AK5" s="91" t="s">
        <v>64</v>
      </c>
      <c r="AL5" s="92"/>
      <c r="AM5" s="92"/>
      <c r="AN5" s="92"/>
      <c r="AO5" s="93"/>
      <c r="AP5" s="88" t="s">
        <v>74</v>
      </c>
      <c r="AQ5" s="83"/>
      <c r="AR5" s="83"/>
      <c r="AS5" s="83"/>
      <c r="AT5" s="84"/>
      <c r="AU5" s="80" t="s">
        <v>92</v>
      </c>
      <c r="AV5" s="81"/>
      <c r="AW5" s="81"/>
      <c r="AX5" s="81"/>
      <c r="AY5" s="81"/>
    </row>
    <row r="6" spans="1:51" ht="13.8" thickBot="1" x14ac:dyDescent="0.3">
      <c r="A6" s="27" t="s">
        <v>67</v>
      </c>
      <c r="B6" s="28" t="s">
        <v>16</v>
      </c>
      <c r="C6" s="28" t="s">
        <v>17</v>
      </c>
      <c r="D6" s="28" t="s">
        <v>18</v>
      </c>
      <c r="E6" s="28" t="s">
        <v>19</v>
      </c>
      <c r="F6" s="28" t="s">
        <v>20</v>
      </c>
      <c r="G6" s="28" t="s">
        <v>16</v>
      </c>
      <c r="H6" s="28" t="s">
        <v>17</v>
      </c>
      <c r="I6" s="28" t="s">
        <v>18</v>
      </c>
      <c r="J6" s="28" t="s">
        <v>19</v>
      </c>
      <c r="K6" s="28" t="s">
        <v>20</v>
      </c>
      <c r="L6" s="28" t="s">
        <v>16</v>
      </c>
      <c r="M6" s="28" t="s">
        <v>17</v>
      </c>
      <c r="N6" s="28" t="s">
        <v>18</v>
      </c>
      <c r="O6" s="28" t="s">
        <v>19</v>
      </c>
      <c r="P6" s="29" t="s">
        <v>20</v>
      </c>
      <c r="Q6" s="28" t="s">
        <v>16</v>
      </c>
      <c r="R6" s="28" t="s">
        <v>17</v>
      </c>
      <c r="S6" s="28" t="s">
        <v>18</v>
      </c>
      <c r="T6" s="28" t="s">
        <v>19</v>
      </c>
      <c r="U6" s="28" t="s">
        <v>20</v>
      </c>
      <c r="V6" s="28" t="s">
        <v>16</v>
      </c>
      <c r="W6" s="28" t="s">
        <v>17</v>
      </c>
      <c r="X6" s="28" t="s">
        <v>18</v>
      </c>
      <c r="Y6" s="28" t="s">
        <v>19</v>
      </c>
      <c r="Z6" s="28" t="s">
        <v>20</v>
      </c>
      <c r="AA6" s="28" t="s">
        <v>16</v>
      </c>
      <c r="AB6" s="28" t="s">
        <v>17</v>
      </c>
      <c r="AC6" s="28" t="s">
        <v>18</v>
      </c>
      <c r="AD6" s="28" t="s">
        <v>19</v>
      </c>
      <c r="AE6" s="28" t="s">
        <v>20</v>
      </c>
      <c r="AF6" s="28" t="s">
        <v>16</v>
      </c>
      <c r="AG6" s="28" t="s">
        <v>17</v>
      </c>
      <c r="AH6" s="28" t="s">
        <v>18</v>
      </c>
      <c r="AI6" s="28" t="s">
        <v>19</v>
      </c>
      <c r="AJ6" s="28" t="s">
        <v>20</v>
      </c>
      <c r="AK6" s="28" t="s">
        <v>16</v>
      </c>
      <c r="AL6" s="28" t="s">
        <v>17</v>
      </c>
      <c r="AM6" s="28" t="s">
        <v>18</v>
      </c>
      <c r="AN6" s="28" t="s">
        <v>19</v>
      </c>
      <c r="AO6" s="29" t="s">
        <v>20</v>
      </c>
      <c r="AP6" s="28" t="s">
        <v>16</v>
      </c>
      <c r="AQ6" s="28" t="s">
        <v>17</v>
      </c>
      <c r="AR6" s="28" t="s">
        <v>18</v>
      </c>
      <c r="AS6" s="28" t="s">
        <v>19</v>
      </c>
      <c r="AT6" s="44" t="s">
        <v>20</v>
      </c>
      <c r="AU6" s="28" t="s">
        <v>16</v>
      </c>
      <c r="AV6" s="28" t="s">
        <v>17</v>
      </c>
      <c r="AW6" s="28" t="s">
        <v>18</v>
      </c>
      <c r="AX6" s="28" t="s">
        <v>19</v>
      </c>
      <c r="AY6" s="44" t="s">
        <v>20</v>
      </c>
    </row>
    <row r="7" spans="1:51" x14ac:dyDescent="0.25">
      <c r="A7" t="s">
        <v>21</v>
      </c>
      <c r="B7" s="30">
        <v>274</v>
      </c>
      <c r="C7" s="30">
        <v>297</v>
      </c>
      <c r="D7" s="30">
        <v>310</v>
      </c>
      <c r="E7" s="30">
        <v>304</v>
      </c>
      <c r="F7" s="31">
        <v>1185</v>
      </c>
      <c r="G7" s="30">
        <v>311</v>
      </c>
      <c r="H7" s="30">
        <v>362</v>
      </c>
      <c r="I7" s="30">
        <v>362</v>
      </c>
      <c r="J7" s="30">
        <v>301</v>
      </c>
      <c r="K7" s="31">
        <v>1336</v>
      </c>
      <c r="L7" s="30">
        <v>352</v>
      </c>
      <c r="M7" s="30">
        <v>368</v>
      </c>
      <c r="N7" s="30">
        <v>320</v>
      </c>
      <c r="O7" s="30">
        <v>365</v>
      </c>
      <c r="P7" s="31">
        <v>1405</v>
      </c>
      <c r="Q7" s="30">
        <v>393</v>
      </c>
      <c r="R7" s="30">
        <v>402</v>
      </c>
      <c r="S7" s="30">
        <v>409</v>
      </c>
      <c r="T7" s="30">
        <v>346</v>
      </c>
      <c r="U7" s="51">
        <v>1550</v>
      </c>
      <c r="V7" s="52">
        <v>336</v>
      </c>
      <c r="W7" s="30">
        <v>360</v>
      </c>
      <c r="X7" s="30">
        <v>413</v>
      </c>
      <c r="Y7" s="30"/>
      <c r="Z7" s="54">
        <v>1109</v>
      </c>
      <c r="AA7" s="30">
        <v>435</v>
      </c>
      <c r="AB7" s="30">
        <v>475</v>
      </c>
      <c r="AC7" s="30">
        <v>497</v>
      </c>
      <c r="AD7" s="30">
        <v>491</v>
      </c>
      <c r="AE7" s="31">
        <v>1898</v>
      </c>
      <c r="AF7" s="30">
        <v>504</v>
      </c>
      <c r="AG7" s="30">
        <v>593</v>
      </c>
      <c r="AH7" s="30">
        <v>567</v>
      </c>
      <c r="AI7" s="30">
        <v>463</v>
      </c>
      <c r="AJ7" s="31">
        <v>2127</v>
      </c>
      <c r="AK7" s="32">
        <v>537</v>
      </c>
      <c r="AL7" s="30">
        <v>571</v>
      </c>
      <c r="AM7" s="30">
        <v>507</v>
      </c>
      <c r="AN7" s="30">
        <v>576</v>
      </c>
      <c r="AO7" s="31">
        <v>2191</v>
      </c>
      <c r="AP7" s="15">
        <v>611</v>
      </c>
      <c r="AQ7" s="15">
        <v>639</v>
      </c>
      <c r="AR7" s="15">
        <v>660</v>
      </c>
      <c r="AS7" s="15">
        <v>546</v>
      </c>
      <c r="AT7" s="45">
        <v>2456</v>
      </c>
      <c r="AU7" s="15">
        <v>527</v>
      </c>
      <c r="AV7" s="15">
        <v>585</v>
      </c>
      <c r="AW7" s="15">
        <v>655</v>
      </c>
      <c r="AY7" s="56">
        <v>1767</v>
      </c>
    </row>
    <row r="8" spans="1:51" x14ac:dyDescent="0.25">
      <c r="A8" t="s">
        <v>22</v>
      </c>
      <c r="B8" s="33">
        <v>251</v>
      </c>
      <c r="C8" s="33">
        <v>250</v>
      </c>
      <c r="D8" s="33">
        <v>307</v>
      </c>
      <c r="E8" s="33">
        <v>261</v>
      </c>
      <c r="F8" s="34">
        <v>1069</v>
      </c>
      <c r="G8" s="33">
        <v>250</v>
      </c>
      <c r="H8" s="33">
        <v>338</v>
      </c>
      <c r="I8" s="33">
        <v>314</v>
      </c>
      <c r="J8" s="33">
        <v>306</v>
      </c>
      <c r="K8" s="34">
        <v>1208</v>
      </c>
      <c r="L8" s="33">
        <v>290</v>
      </c>
      <c r="M8" s="33">
        <v>337</v>
      </c>
      <c r="N8" s="33">
        <v>308</v>
      </c>
      <c r="O8" s="33">
        <v>300</v>
      </c>
      <c r="P8" s="34">
        <v>1235</v>
      </c>
      <c r="Q8" s="33">
        <v>404</v>
      </c>
      <c r="R8" s="33">
        <v>321</v>
      </c>
      <c r="S8" s="33">
        <v>370</v>
      </c>
      <c r="T8" s="33">
        <v>311</v>
      </c>
      <c r="U8" s="32">
        <v>1406</v>
      </c>
      <c r="V8" s="52">
        <v>414</v>
      </c>
      <c r="W8" s="33">
        <v>397</v>
      </c>
      <c r="X8" s="33">
        <v>360</v>
      </c>
      <c r="Y8" s="33"/>
      <c r="Z8" s="54">
        <v>1171</v>
      </c>
      <c r="AA8" s="33">
        <v>373</v>
      </c>
      <c r="AB8" s="33">
        <v>387</v>
      </c>
      <c r="AC8" s="33">
        <v>466</v>
      </c>
      <c r="AD8" s="33">
        <v>368</v>
      </c>
      <c r="AE8" s="34">
        <v>1594</v>
      </c>
      <c r="AF8" s="33">
        <v>359</v>
      </c>
      <c r="AG8" s="33">
        <v>523</v>
      </c>
      <c r="AH8" s="33">
        <v>451</v>
      </c>
      <c r="AI8" s="33">
        <v>447</v>
      </c>
      <c r="AJ8" s="34">
        <v>1780</v>
      </c>
      <c r="AK8" s="32">
        <v>440</v>
      </c>
      <c r="AL8" s="33">
        <v>500</v>
      </c>
      <c r="AM8" s="33">
        <v>465</v>
      </c>
      <c r="AN8" s="33">
        <v>449</v>
      </c>
      <c r="AO8" s="34">
        <v>1854</v>
      </c>
      <c r="AP8" s="15">
        <v>611</v>
      </c>
      <c r="AQ8" s="15">
        <v>481</v>
      </c>
      <c r="AR8" s="15">
        <v>547</v>
      </c>
      <c r="AS8" s="15">
        <v>460</v>
      </c>
      <c r="AT8" s="45">
        <v>2099</v>
      </c>
      <c r="AU8" s="15">
        <v>656</v>
      </c>
      <c r="AV8" s="15">
        <v>606</v>
      </c>
      <c r="AW8" s="15">
        <v>516</v>
      </c>
      <c r="AY8" s="56">
        <v>1778</v>
      </c>
    </row>
    <row r="9" spans="1:51" x14ac:dyDescent="0.25">
      <c r="A9" t="s">
        <v>50</v>
      </c>
      <c r="B9" s="33">
        <v>117</v>
      </c>
      <c r="C9" s="33">
        <v>113</v>
      </c>
      <c r="D9" s="33">
        <v>144</v>
      </c>
      <c r="E9" s="33">
        <v>119</v>
      </c>
      <c r="F9" s="34">
        <v>493</v>
      </c>
      <c r="G9" s="33">
        <v>129</v>
      </c>
      <c r="H9" s="33">
        <v>118</v>
      </c>
      <c r="I9" s="33">
        <v>108</v>
      </c>
      <c r="J9" s="33">
        <v>120</v>
      </c>
      <c r="K9" s="34">
        <v>475</v>
      </c>
      <c r="L9" s="33">
        <v>142</v>
      </c>
      <c r="M9" s="33">
        <v>153</v>
      </c>
      <c r="N9" s="33">
        <v>157</v>
      </c>
      <c r="O9" s="33">
        <v>131</v>
      </c>
      <c r="P9" s="34">
        <v>583</v>
      </c>
      <c r="Q9" s="33">
        <v>148</v>
      </c>
      <c r="R9" s="33">
        <v>160</v>
      </c>
      <c r="S9" s="33">
        <v>157</v>
      </c>
      <c r="T9" s="33">
        <v>134</v>
      </c>
      <c r="U9" s="32">
        <v>599</v>
      </c>
      <c r="V9" s="52">
        <v>135</v>
      </c>
      <c r="W9" s="33">
        <v>159</v>
      </c>
      <c r="X9" s="33">
        <v>183</v>
      </c>
      <c r="Y9" s="33"/>
      <c r="Z9" s="54">
        <v>477</v>
      </c>
      <c r="AA9" s="33">
        <v>168</v>
      </c>
      <c r="AB9" s="33">
        <v>171</v>
      </c>
      <c r="AC9" s="33">
        <v>216</v>
      </c>
      <c r="AD9" s="33">
        <v>188</v>
      </c>
      <c r="AE9" s="34">
        <v>743</v>
      </c>
      <c r="AF9" s="33">
        <v>177</v>
      </c>
      <c r="AG9" s="33">
        <v>171</v>
      </c>
      <c r="AH9" s="33">
        <v>157</v>
      </c>
      <c r="AI9" s="33">
        <v>188</v>
      </c>
      <c r="AJ9" s="34">
        <v>693</v>
      </c>
      <c r="AK9" s="32">
        <v>196</v>
      </c>
      <c r="AL9" s="33">
        <v>222</v>
      </c>
      <c r="AM9" s="33">
        <v>232</v>
      </c>
      <c r="AN9" s="33">
        <v>188</v>
      </c>
      <c r="AO9" s="34">
        <v>838</v>
      </c>
      <c r="AP9" s="15">
        <v>210</v>
      </c>
      <c r="AQ9" s="15">
        <v>237</v>
      </c>
      <c r="AR9" s="15">
        <v>229</v>
      </c>
      <c r="AS9" s="15">
        <v>201</v>
      </c>
      <c r="AT9" s="45">
        <v>877</v>
      </c>
      <c r="AU9" s="15">
        <v>226</v>
      </c>
      <c r="AV9" s="15">
        <v>244</v>
      </c>
      <c r="AW9" s="15">
        <v>287</v>
      </c>
      <c r="AY9" s="56">
        <v>757</v>
      </c>
    </row>
    <row r="10" spans="1:51" x14ac:dyDescent="0.25">
      <c r="A10" t="s">
        <v>23</v>
      </c>
      <c r="B10" s="33">
        <v>200</v>
      </c>
      <c r="C10" s="33">
        <v>158</v>
      </c>
      <c r="D10" s="33">
        <v>236</v>
      </c>
      <c r="E10" s="33">
        <v>167</v>
      </c>
      <c r="F10" s="34">
        <v>761</v>
      </c>
      <c r="G10" s="33">
        <v>187</v>
      </c>
      <c r="H10" s="33">
        <v>193</v>
      </c>
      <c r="I10" s="33">
        <v>246</v>
      </c>
      <c r="J10" s="33">
        <v>213</v>
      </c>
      <c r="K10" s="34">
        <v>839</v>
      </c>
      <c r="L10" s="33">
        <v>213</v>
      </c>
      <c r="M10" s="33">
        <v>221</v>
      </c>
      <c r="N10" s="33">
        <v>242</v>
      </c>
      <c r="O10" s="33">
        <v>213</v>
      </c>
      <c r="P10" s="34">
        <v>889</v>
      </c>
      <c r="Q10" s="33">
        <v>256</v>
      </c>
      <c r="R10" s="33">
        <v>262</v>
      </c>
      <c r="S10" s="33">
        <v>257</v>
      </c>
      <c r="T10" s="33">
        <v>219</v>
      </c>
      <c r="U10" s="32">
        <v>994</v>
      </c>
      <c r="V10" s="52">
        <v>315</v>
      </c>
      <c r="W10" s="33">
        <v>257</v>
      </c>
      <c r="X10" s="33">
        <v>311</v>
      </c>
      <c r="Y10" s="33"/>
      <c r="Z10" s="54">
        <v>883</v>
      </c>
      <c r="AA10" s="33">
        <v>310</v>
      </c>
      <c r="AB10" s="33">
        <v>244</v>
      </c>
      <c r="AC10" s="33">
        <v>367</v>
      </c>
      <c r="AD10" s="33">
        <v>250</v>
      </c>
      <c r="AE10" s="34">
        <v>1171</v>
      </c>
      <c r="AF10" s="33">
        <v>306</v>
      </c>
      <c r="AG10" s="33">
        <v>280</v>
      </c>
      <c r="AH10" s="33">
        <v>376</v>
      </c>
      <c r="AI10" s="33">
        <v>338</v>
      </c>
      <c r="AJ10" s="34">
        <v>1300</v>
      </c>
      <c r="AK10" s="32">
        <v>319</v>
      </c>
      <c r="AL10" s="33">
        <v>324</v>
      </c>
      <c r="AM10" s="33">
        <v>360</v>
      </c>
      <c r="AN10" s="33">
        <v>340</v>
      </c>
      <c r="AO10" s="34">
        <v>1343</v>
      </c>
      <c r="AP10" s="15">
        <v>396</v>
      </c>
      <c r="AQ10" s="15">
        <v>402</v>
      </c>
      <c r="AR10" s="15">
        <v>405</v>
      </c>
      <c r="AS10" s="15">
        <v>327</v>
      </c>
      <c r="AT10" s="45">
        <v>1530</v>
      </c>
      <c r="AU10" s="15">
        <v>489</v>
      </c>
      <c r="AV10" s="15">
        <v>398</v>
      </c>
      <c r="AW10" s="15">
        <v>453</v>
      </c>
      <c r="AY10" s="56">
        <v>1340</v>
      </c>
    </row>
    <row r="11" spans="1:51" x14ac:dyDescent="0.25">
      <c r="A11" t="s">
        <v>51</v>
      </c>
      <c r="B11" s="33">
        <v>207</v>
      </c>
      <c r="C11" s="33">
        <v>198</v>
      </c>
      <c r="D11" s="33">
        <v>280</v>
      </c>
      <c r="E11" s="33">
        <v>240</v>
      </c>
      <c r="F11" s="34">
        <v>925</v>
      </c>
      <c r="G11" s="33">
        <v>253</v>
      </c>
      <c r="H11" s="33">
        <v>258</v>
      </c>
      <c r="I11" s="33">
        <v>215</v>
      </c>
      <c r="J11" s="33">
        <v>283</v>
      </c>
      <c r="K11" s="34">
        <v>1009</v>
      </c>
      <c r="L11" s="33">
        <v>293</v>
      </c>
      <c r="M11" s="33">
        <v>259</v>
      </c>
      <c r="N11" s="33">
        <v>278</v>
      </c>
      <c r="O11" s="33">
        <v>262</v>
      </c>
      <c r="P11" s="34">
        <v>1092</v>
      </c>
      <c r="Q11" s="33">
        <v>244</v>
      </c>
      <c r="R11" s="33">
        <v>282</v>
      </c>
      <c r="S11" s="33">
        <v>301</v>
      </c>
      <c r="T11" s="33">
        <v>269</v>
      </c>
      <c r="U11" s="32">
        <v>1096</v>
      </c>
      <c r="V11" s="52">
        <v>310</v>
      </c>
      <c r="W11" s="33">
        <v>333</v>
      </c>
      <c r="X11" s="33">
        <v>325</v>
      </c>
      <c r="Y11" s="33"/>
      <c r="Z11" s="54">
        <v>968</v>
      </c>
      <c r="AA11" s="33">
        <v>318</v>
      </c>
      <c r="AB11" s="33">
        <v>307</v>
      </c>
      <c r="AC11" s="33">
        <v>436</v>
      </c>
      <c r="AD11" s="33">
        <v>375</v>
      </c>
      <c r="AE11" s="34">
        <v>1436</v>
      </c>
      <c r="AF11" s="33">
        <v>376</v>
      </c>
      <c r="AG11" s="33">
        <v>395</v>
      </c>
      <c r="AH11" s="33">
        <v>351</v>
      </c>
      <c r="AI11" s="33">
        <v>431</v>
      </c>
      <c r="AJ11" s="34">
        <v>1553</v>
      </c>
      <c r="AK11" s="32">
        <v>460</v>
      </c>
      <c r="AL11" s="33">
        <v>390</v>
      </c>
      <c r="AM11" s="33">
        <v>420</v>
      </c>
      <c r="AN11" s="33">
        <v>392</v>
      </c>
      <c r="AO11" s="34">
        <v>1662</v>
      </c>
      <c r="AP11" s="15">
        <v>366</v>
      </c>
      <c r="AQ11" s="15">
        <v>427</v>
      </c>
      <c r="AR11" s="15">
        <v>460</v>
      </c>
      <c r="AS11" s="15">
        <v>420</v>
      </c>
      <c r="AT11" s="45">
        <v>1673</v>
      </c>
      <c r="AU11" s="15">
        <v>479</v>
      </c>
      <c r="AV11" s="15">
        <v>514</v>
      </c>
      <c r="AW11" s="15">
        <v>488</v>
      </c>
      <c r="AY11" s="56">
        <v>1481</v>
      </c>
    </row>
    <row r="12" spans="1:51" x14ac:dyDescent="0.25">
      <c r="A12" t="s">
        <v>24</v>
      </c>
      <c r="B12" s="33">
        <v>70</v>
      </c>
      <c r="C12" s="33">
        <v>81</v>
      </c>
      <c r="D12" s="33">
        <v>98</v>
      </c>
      <c r="E12" s="33">
        <v>82</v>
      </c>
      <c r="F12" s="34">
        <v>331</v>
      </c>
      <c r="G12" s="33">
        <v>97</v>
      </c>
      <c r="H12" s="33">
        <v>100</v>
      </c>
      <c r="I12" s="33">
        <v>106</v>
      </c>
      <c r="J12" s="33">
        <v>98</v>
      </c>
      <c r="K12" s="34">
        <v>401</v>
      </c>
      <c r="L12" s="33">
        <v>113</v>
      </c>
      <c r="M12" s="33">
        <v>96</v>
      </c>
      <c r="N12" s="33">
        <v>100</v>
      </c>
      <c r="O12" s="33">
        <v>109</v>
      </c>
      <c r="P12" s="34">
        <v>418</v>
      </c>
      <c r="Q12" s="33">
        <v>99</v>
      </c>
      <c r="R12" s="33">
        <v>102</v>
      </c>
      <c r="S12" s="33">
        <v>109</v>
      </c>
      <c r="T12" s="33">
        <v>84</v>
      </c>
      <c r="U12" s="32">
        <v>394</v>
      </c>
      <c r="V12" s="52">
        <v>102</v>
      </c>
      <c r="W12" s="33">
        <v>107</v>
      </c>
      <c r="X12" s="33">
        <v>117</v>
      </c>
      <c r="Y12" s="33"/>
      <c r="Z12" s="54">
        <v>326</v>
      </c>
      <c r="AA12" s="33">
        <v>107</v>
      </c>
      <c r="AB12" s="33">
        <v>126</v>
      </c>
      <c r="AC12" s="33">
        <v>148</v>
      </c>
      <c r="AD12" s="33">
        <v>101</v>
      </c>
      <c r="AE12" s="34">
        <v>482</v>
      </c>
      <c r="AF12" s="33">
        <v>148</v>
      </c>
      <c r="AG12" s="33">
        <v>140</v>
      </c>
      <c r="AH12" s="33">
        <v>158</v>
      </c>
      <c r="AI12" s="33">
        <v>146</v>
      </c>
      <c r="AJ12" s="34">
        <v>592</v>
      </c>
      <c r="AK12" s="32">
        <v>168</v>
      </c>
      <c r="AL12" s="33">
        <v>128</v>
      </c>
      <c r="AM12" s="33">
        <v>148</v>
      </c>
      <c r="AN12" s="33">
        <v>137</v>
      </c>
      <c r="AO12" s="34">
        <v>581</v>
      </c>
      <c r="AP12" s="15">
        <v>144</v>
      </c>
      <c r="AQ12" s="15">
        <v>147</v>
      </c>
      <c r="AR12" s="15">
        <v>170</v>
      </c>
      <c r="AS12" s="15">
        <v>131</v>
      </c>
      <c r="AT12" s="45">
        <v>592</v>
      </c>
      <c r="AU12" s="15">
        <v>158</v>
      </c>
      <c r="AV12" s="15">
        <v>161</v>
      </c>
      <c r="AW12" s="15">
        <v>173</v>
      </c>
      <c r="AY12" s="56">
        <v>492</v>
      </c>
    </row>
    <row r="13" spans="1:51" x14ac:dyDescent="0.25">
      <c r="A13" t="s">
        <v>43</v>
      </c>
      <c r="B13" s="33">
        <v>385</v>
      </c>
      <c r="C13" s="33">
        <v>385</v>
      </c>
      <c r="D13" s="33">
        <v>366</v>
      </c>
      <c r="E13" s="33">
        <v>386</v>
      </c>
      <c r="F13" s="34">
        <v>1522</v>
      </c>
      <c r="G13" s="33">
        <v>384</v>
      </c>
      <c r="H13" s="33">
        <v>344</v>
      </c>
      <c r="I13" s="33">
        <v>294</v>
      </c>
      <c r="J13" s="33">
        <v>291</v>
      </c>
      <c r="K13" s="34">
        <v>1313</v>
      </c>
      <c r="L13" s="33">
        <v>245</v>
      </c>
      <c r="M13" s="33">
        <v>276</v>
      </c>
      <c r="N13" s="33">
        <v>302</v>
      </c>
      <c r="O13" s="33">
        <v>295</v>
      </c>
      <c r="P13" s="34">
        <v>1118</v>
      </c>
      <c r="Q13" s="33">
        <v>313</v>
      </c>
      <c r="R13" s="33">
        <v>308</v>
      </c>
      <c r="S13" s="33">
        <v>340</v>
      </c>
      <c r="T13" s="33">
        <v>295</v>
      </c>
      <c r="U13" s="32">
        <v>1256</v>
      </c>
      <c r="V13" s="52">
        <v>289</v>
      </c>
      <c r="W13" s="33">
        <v>320</v>
      </c>
      <c r="X13" s="33">
        <v>290</v>
      </c>
      <c r="Y13" s="33"/>
      <c r="Z13" s="54">
        <v>899</v>
      </c>
      <c r="AA13" s="33">
        <v>575</v>
      </c>
      <c r="AB13" s="33">
        <v>568</v>
      </c>
      <c r="AC13" s="33">
        <v>539</v>
      </c>
      <c r="AD13" s="33">
        <v>574</v>
      </c>
      <c r="AE13" s="34">
        <v>2256</v>
      </c>
      <c r="AF13" s="33">
        <v>579</v>
      </c>
      <c r="AG13" s="33">
        <v>486</v>
      </c>
      <c r="AH13" s="33">
        <v>437</v>
      </c>
      <c r="AI13" s="33">
        <v>417</v>
      </c>
      <c r="AJ13" s="34">
        <v>1919</v>
      </c>
      <c r="AK13" s="32">
        <v>355</v>
      </c>
      <c r="AL13" s="33">
        <v>420</v>
      </c>
      <c r="AM13" s="33">
        <v>462</v>
      </c>
      <c r="AN13" s="33">
        <v>410</v>
      </c>
      <c r="AO13" s="34">
        <v>1647</v>
      </c>
      <c r="AP13" s="15">
        <v>443</v>
      </c>
      <c r="AQ13" s="15">
        <v>465</v>
      </c>
      <c r="AR13" s="15">
        <v>513</v>
      </c>
      <c r="AS13" s="15">
        <v>458</v>
      </c>
      <c r="AT13" s="45">
        <v>1879</v>
      </c>
      <c r="AU13" s="15">
        <v>414</v>
      </c>
      <c r="AV13" s="15">
        <v>479</v>
      </c>
      <c r="AW13" s="15">
        <v>425</v>
      </c>
      <c r="AY13" s="56">
        <v>1318</v>
      </c>
    </row>
    <row r="14" spans="1:51" x14ac:dyDescent="0.25">
      <c r="A14" t="s">
        <v>62</v>
      </c>
      <c r="B14" s="33">
        <v>164</v>
      </c>
      <c r="C14" s="33">
        <v>153</v>
      </c>
      <c r="D14" s="33">
        <v>166</v>
      </c>
      <c r="E14" s="33">
        <v>175</v>
      </c>
      <c r="F14" s="34">
        <v>658</v>
      </c>
      <c r="G14" s="33">
        <v>160</v>
      </c>
      <c r="H14" s="33">
        <v>164</v>
      </c>
      <c r="I14" s="33">
        <v>159</v>
      </c>
      <c r="J14" s="33">
        <v>177</v>
      </c>
      <c r="K14" s="34">
        <v>660</v>
      </c>
      <c r="L14" s="33">
        <v>196</v>
      </c>
      <c r="M14" s="33">
        <v>191</v>
      </c>
      <c r="N14" s="33">
        <v>152</v>
      </c>
      <c r="O14" s="33">
        <v>179</v>
      </c>
      <c r="P14" s="34">
        <v>718</v>
      </c>
      <c r="Q14" s="33">
        <v>195</v>
      </c>
      <c r="R14" s="33">
        <v>184</v>
      </c>
      <c r="S14" s="33">
        <v>183</v>
      </c>
      <c r="T14" s="33">
        <v>188</v>
      </c>
      <c r="U14" s="32">
        <v>750</v>
      </c>
      <c r="V14" s="52">
        <v>182</v>
      </c>
      <c r="W14" s="33">
        <v>193</v>
      </c>
      <c r="X14" s="33">
        <v>191</v>
      </c>
      <c r="Y14" s="33"/>
      <c r="Z14" s="54">
        <v>566</v>
      </c>
      <c r="AA14" s="33">
        <v>260</v>
      </c>
      <c r="AB14" s="33">
        <v>217</v>
      </c>
      <c r="AC14" s="33">
        <v>263</v>
      </c>
      <c r="AD14" s="33">
        <v>241</v>
      </c>
      <c r="AE14" s="34">
        <v>981</v>
      </c>
      <c r="AF14" s="33">
        <v>230</v>
      </c>
      <c r="AG14" s="33">
        <v>258</v>
      </c>
      <c r="AH14" s="33">
        <v>243</v>
      </c>
      <c r="AI14" s="33">
        <v>250</v>
      </c>
      <c r="AJ14" s="34">
        <v>981</v>
      </c>
      <c r="AK14" s="32">
        <v>287</v>
      </c>
      <c r="AL14" s="33">
        <v>300</v>
      </c>
      <c r="AM14" s="33">
        <v>214</v>
      </c>
      <c r="AN14" s="33">
        <v>269</v>
      </c>
      <c r="AO14" s="34">
        <v>1070</v>
      </c>
      <c r="AP14" s="15">
        <v>278</v>
      </c>
      <c r="AQ14" s="15">
        <v>263</v>
      </c>
      <c r="AR14" s="15">
        <v>269</v>
      </c>
      <c r="AS14" s="15">
        <v>281</v>
      </c>
      <c r="AT14" s="45">
        <v>1091</v>
      </c>
      <c r="AU14" s="15">
        <v>279</v>
      </c>
      <c r="AV14" s="15">
        <v>283</v>
      </c>
      <c r="AW14" s="15">
        <v>287</v>
      </c>
      <c r="AY14" s="56">
        <v>849</v>
      </c>
    </row>
    <row r="15" spans="1:51" x14ac:dyDescent="0.25">
      <c r="A15" t="s">
        <v>25</v>
      </c>
      <c r="B15" s="33">
        <v>144</v>
      </c>
      <c r="C15" s="33">
        <v>138</v>
      </c>
      <c r="D15" s="33">
        <v>135</v>
      </c>
      <c r="E15" s="33">
        <v>163</v>
      </c>
      <c r="F15" s="34">
        <v>580</v>
      </c>
      <c r="G15" s="33">
        <v>140</v>
      </c>
      <c r="H15" s="33">
        <v>154</v>
      </c>
      <c r="I15" s="33">
        <v>116</v>
      </c>
      <c r="J15" s="33">
        <v>161</v>
      </c>
      <c r="K15" s="34">
        <v>571</v>
      </c>
      <c r="L15" s="33">
        <v>162</v>
      </c>
      <c r="M15" s="33">
        <v>178</v>
      </c>
      <c r="N15" s="33">
        <v>135</v>
      </c>
      <c r="O15" s="33">
        <v>163</v>
      </c>
      <c r="P15" s="34">
        <v>638</v>
      </c>
      <c r="Q15" s="33">
        <v>200</v>
      </c>
      <c r="R15" s="33">
        <v>147</v>
      </c>
      <c r="S15" s="33">
        <v>188</v>
      </c>
      <c r="T15" s="33">
        <v>195</v>
      </c>
      <c r="U15" s="32">
        <v>730</v>
      </c>
      <c r="V15" s="52">
        <v>196</v>
      </c>
      <c r="W15" s="33">
        <v>168</v>
      </c>
      <c r="X15" s="33">
        <v>179</v>
      </c>
      <c r="Y15" s="33"/>
      <c r="Z15" s="54">
        <v>543</v>
      </c>
      <c r="AA15" s="33">
        <v>211</v>
      </c>
      <c r="AB15" s="33">
        <v>217</v>
      </c>
      <c r="AC15" s="33">
        <v>200</v>
      </c>
      <c r="AD15" s="33">
        <v>246</v>
      </c>
      <c r="AE15" s="34">
        <v>874</v>
      </c>
      <c r="AF15" s="33">
        <v>216</v>
      </c>
      <c r="AG15" s="33">
        <v>222</v>
      </c>
      <c r="AH15" s="33">
        <v>173</v>
      </c>
      <c r="AI15" s="33">
        <v>251</v>
      </c>
      <c r="AJ15" s="34">
        <v>862</v>
      </c>
      <c r="AK15" s="32">
        <v>244</v>
      </c>
      <c r="AL15" s="33">
        <v>289</v>
      </c>
      <c r="AM15" s="33">
        <v>211</v>
      </c>
      <c r="AN15" s="33">
        <v>240</v>
      </c>
      <c r="AO15" s="34">
        <v>984</v>
      </c>
      <c r="AP15" s="15">
        <v>305</v>
      </c>
      <c r="AQ15" s="15">
        <v>235</v>
      </c>
      <c r="AR15" s="15">
        <v>272</v>
      </c>
      <c r="AS15" s="15">
        <v>296</v>
      </c>
      <c r="AT15" s="45">
        <v>1108</v>
      </c>
      <c r="AU15" s="15">
        <v>302</v>
      </c>
      <c r="AV15" s="15">
        <v>263</v>
      </c>
      <c r="AW15" s="15">
        <v>275</v>
      </c>
      <c r="AY15" s="56">
        <v>840</v>
      </c>
    </row>
    <row r="16" spans="1:51" x14ac:dyDescent="0.25">
      <c r="A16" t="s">
        <v>26</v>
      </c>
      <c r="B16" s="33">
        <v>150</v>
      </c>
      <c r="C16" s="33">
        <v>118</v>
      </c>
      <c r="D16" s="33">
        <v>176</v>
      </c>
      <c r="E16" s="33">
        <v>175</v>
      </c>
      <c r="F16" s="34">
        <v>619</v>
      </c>
      <c r="G16" s="33">
        <v>162</v>
      </c>
      <c r="H16" s="33">
        <v>133</v>
      </c>
      <c r="I16" s="33">
        <v>132</v>
      </c>
      <c r="J16" s="33">
        <v>169</v>
      </c>
      <c r="K16" s="34">
        <v>596</v>
      </c>
      <c r="L16" s="33">
        <v>161</v>
      </c>
      <c r="M16" s="33">
        <v>162</v>
      </c>
      <c r="N16" s="33">
        <v>174</v>
      </c>
      <c r="O16" s="33">
        <v>204</v>
      </c>
      <c r="P16" s="34">
        <v>701</v>
      </c>
      <c r="Q16" s="33">
        <v>169</v>
      </c>
      <c r="R16" s="33">
        <v>189</v>
      </c>
      <c r="S16" s="33">
        <v>150</v>
      </c>
      <c r="T16" s="33">
        <v>157</v>
      </c>
      <c r="U16" s="32">
        <v>665</v>
      </c>
      <c r="V16" s="52">
        <v>205</v>
      </c>
      <c r="W16" s="33">
        <v>193</v>
      </c>
      <c r="X16" s="33">
        <v>214</v>
      </c>
      <c r="Y16" s="33"/>
      <c r="Z16" s="54">
        <v>612</v>
      </c>
      <c r="AA16" s="33">
        <v>230</v>
      </c>
      <c r="AB16" s="33">
        <v>169</v>
      </c>
      <c r="AC16" s="33">
        <v>260</v>
      </c>
      <c r="AD16" s="33">
        <v>284</v>
      </c>
      <c r="AE16" s="34">
        <v>943</v>
      </c>
      <c r="AF16" s="33">
        <v>240</v>
      </c>
      <c r="AG16" s="33">
        <v>201</v>
      </c>
      <c r="AH16" s="33">
        <v>199</v>
      </c>
      <c r="AI16" s="33">
        <v>255</v>
      </c>
      <c r="AJ16" s="34">
        <v>895</v>
      </c>
      <c r="AK16" s="32">
        <v>236</v>
      </c>
      <c r="AL16" s="33">
        <v>252</v>
      </c>
      <c r="AM16" s="33">
        <v>263</v>
      </c>
      <c r="AN16" s="33">
        <v>306</v>
      </c>
      <c r="AO16" s="34">
        <v>1057</v>
      </c>
      <c r="AP16" s="15">
        <v>262</v>
      </c>
      <c r="AQ16" s="15">
        <v>286</v>
      </c>
      <c r="AR16" s="15">
        <v>226</v>
      </c>
      <c r="AS16" s="15">
        <v>230</v>
      </c>
      <c r="AT16" s="45">
        <v>1004</v>
      </c>
      <c r="AU16" s="15">
        <v>289</v>
      </c>
      <c r="AV16" s="15">
        <v>282</v>
      </c>
      <c r="AW16" s="15">
        <v>317</v>
      </c>
      <c r="AY16" s="56">
        <v>888</v>
      </c>
    </row>
    <row r="17" spans="1:51" x14ac:dyDescent="0.25">
      <c r="A17" t="s">
        <v>54</v>
      </c>
      <c r="B17" s="33">
        <v>186</v>
      </c>
      <c r="C17" s="33">
        <v>226</v>
      </c>
      <c r="D17" s="33">
        <v>217</v>
      </c>
      <c r="E17" s="33">
        <v>219</v>
      </c>
      <c r="F17" s="34">
        <v>848</v>
      </c>
      <c r="G17" s="33">
        <v>230</v>
      </c>
      <c r="H17" s="33">
        <v>220</v>
      </c>
      <c r="I17" s="33">
        <v>191</v>
      </c>
      <c r="J17" s="33">
        <v>207</v>
      </c>
      <c r="K17" s="34">
        <v>848</v>
      </c>
      <c r="L17" s="33">
        <v>271</v>
      </c>
      <c r="M17" s="33">
        <v>279</v>
      </c>
      <c r="N17" s="33">
        <v>226</v>
      </c>
      <c r="O17" s="33">
        <v>241</v>
      </c>
      <c r="P17" s="34">
        <v>1017</v>
      </c>
      <c r="Q17" s="33">
        <v>258</v>
      </c>
      <c r="R17" s="33">
        <v>261</v>
      </c>
      <c r="S17" s="33">
        <v>234</v>
      </c>
      <c r="T17" s="33">
        <v>272</v>
      </c>
      <c r="U17" s="32">
        <v>1025</v>
      </c>
      <c r="V17" s="52">
        <v>235</v>
      </c>
      <c r="W17" s="33">
        <v>222</v>
      </c>
      <c r="X17" s="33">
        <v>274</v>
      </c>
      <c r="Y17" s="33"/>
      <c r="Z17" s="54">
        <v>731</v>
      </c>
      <c r="AA17" s="33">
        <v>265</v>
      </c>
      <c r="AB17" s="33">
        <v>343</v>
      </c>
      <c r="AC17" s="33">
        <v>318</v>
      </c>
      <c r="AD17" s="33">
        <v>316</v>
      </c>
      <c r="AE17" s="34">
        <v>1242</v>
      </c>
      <c r="AF17" s="33">
        <v>334</v>
      </c>
      <c r="AG17" s="33">
        <v>317</v>
      </c>
      <c r="AH17" s="33">
        <v>264</v>
      </c>
      <c r="AI17" s="33">
        <v>303</v>
      </c>
      <c r="AJ17" s="34">
        <v>1218</v>
      </c>
      <c r="AK17" s="32">
        <v>398</v>
      </c>
      <c r="AL17" s="33">
        <v>411</v>
      </c>
      <c r="AM17" s="33">
        <v>355</v>
      </c>
      <c r="AN17" s="33">
        <v>361</v>
      </c>
      <c r="AO17" s="34">
        <v>1525</v>
      </c>
      <c r="AP17" s="15">
        <v>380</v>
      </c>
      <c r="AQ17" s="15">
        <v>406</v>
      </c>
      <c r="AR17" s="15">
        <v>372</v>
      </c>
      <c r="AS17" s="15">
        <v>421</v>
      </c>
      <c r="AT17" s="45">
        <v>1579</v>
      </c>
      <c r="AU17" s="15">
        <v>362</v>
      </c>
      <c r="AV17" s="15">
        <v>327</v>
      </c>
      <c r="AW17" s="15">
        <v>403</v>
      </c>
      <c r="AY17" s="56">
        <v>1092</v>
      </c>
    </row>
    <row r="18" spans="1:51" x14ac:dyDescent="0.25">
      <c r="A18" t="s">
        <v>44</v>
      </c>
      <c r="B18" s="33">
        <v>401</v>
      </c>
      <c r="C18" s="33">
        <v>377</v>
      </c>
      <c r="D18" s="33">
        <v>425</v>
      </c>
      <c r="E18" s="33">
        <v>422</v>
      </c>
      <c r="F18" s="34">
        <v>1625</v>
      </c>
      <c r="G18" s="33">
        <v>479</v>
      </c>
      <c r="H18" s="33">
        <v>487</v>
      </c>
      <c r="I18" s="33">
        <v>463</v>
      </c>
      <c r="J18" s="33">
        <v>465</v>
      </c>
      <c r="K18" s="34">
        <v>1894</v>
      </c>
      <c r="L18" s="33">
        <v>576</v>
      </c>
      <c r="M18" s="33">
        <v>520</v>
      </c>
      <c r="N18" s="33">
        <v>492</v>
      </c>
      <c r="O18" s="33">
        <v>526</v>
      </c>
      <c r="P18" s="34">
        <v>2114</v>
      </c>
      <c r="Q18" s="33">
        <v>503</v>
      </c>
      <c r="R18" s="33">
        <v>565</v>
      </c>
      <c r="S18" s="33">
        <v>505</v>
      </c>
      <c r="T18" s="33">
        <v>490</v>
      </c>
      <c r="U18" s="32">
        <v>2063</v>
      </c>
      <c r="V18" s="52">
        <v>505</v>
      </c>
      <c r="W18" s="33">
        <v>599</v>
      </c>
      <c r="X18" s="33">
        <v>464</v>
      </c>
      <c r="Y18" s="33"/>
      <c r="Z18" s="54">
        <v>1568</v>
      </c>
      <c r="AA18" s="33">
        <v>600</v>
      </c>
      <c r="AB18" s="33">
        <v>574</v>
      </c>
      <c r="AC18" s="33">
        <v>629</v>
      </c>
      <c r="AD18" s="33">
        <v>651</v>
      </c>
      <c r="AE18" s="34">
        <v>2454</v>
      </c>
      <c r="AF18" s="33">
        <v>740</v>
      </c>
      <c r="AG18" s="33">
        <v>726</v>
      </c>
      <c r="AH18" s="33">
        <v>691</v>
      </c>
      <c r="AI18" s="33">
        <v>705</v>
      </c>
      <c r="AJ18" s="34">
        <v>2862</v>
      </c>
      <c r="AK18" s="32">
        <v>869</v>
      </c>
      <c r="AL18" s="33">
        <v>785</v>
      </c>
      <c r="AM18" s="33">
        <v>765</v>
      </c>
      <c r="AN18" s="33">
        <v>827</v>
      </c>
      <c r="AO18" s="34">
        <v>3246</v>
      </c>
      <c r="AP18" s="15">
        <v>774</v>
      </c>
      <c r="AQ18" s="15">
        <v>854</v>
      </c>
      <c r="AR18" s="15">
        <v>771</v>
      </c>
      <c r="AS18" s="15">
        <v>755</v>
      </c>
      <c r="AT18" s="45">
        <v>3154</v>
      </c>
      <c r="AU18" s="15">
        <v>776</v>
      </c>
      <c r="AV18" s="15">
        <v>913</v>
      </c>
      <c r="AW18" s="15">
        <v>704</v>
      </c>
      <c r="AY18" s="56">
        <v>2393</v>
      </c>
    </row>
    <row r="19" spans="1:51" x14ac:dyDescent="0.25">
      <c r="A19" t="s">
        <v>53</v>
      </c>
      <c r="B19" s="33">
        <v>363</v>
      </c>
      <c r="C19" s="33">
        <v>341</v>
      </c>
      <c r="D19" s="33">
        <v>418</v>
      </c>
      <c r="E19" s="33">
        <v>417</v>
      </c>
      <c r="F19" s="34">
        <v>1539</v>
      </c>
      <c r="G19" s="33">
        <v>377</v>
      </c>
      <c r="H19" s="33">
        <v>414</v>
      </c>
      <c r="I19" s="33">
        <v>427</v>
      </c>
      <c r="J19" s="33">
        <v>438</v>
      </c>
      <c r="K19" s="34">
        <v>1656</v>
      </c>
      <c r="L19" s="33">
        <v>471</v>
      </c>
      <c r="M19" s="33">
        <v>427</v>
      </c>
      <c r="N19" s="33">
        <v>494</v>
      </c>
      <c r="O19" s="33">
        <v>470</v>
      </c>
      <c r="P19" s="34">
        <v>1862</v>
      </c>
      <c r="Q19" s="33">
        <v>524</v>
      </c>
      <c r="R19" s="33">
        <v>550</v>
      </c>
      <c r="S19" s="33">
        <v>403</v>
      </c>
      <c r="T19" s="33">
        <v>449</v>
      </c>
      <c r="U19" s="32">
        <v>1926</v>
      </c>
      <c r="V19" s="52">
        <v>490</v>
      </c>
      <c r="W19" s="33">
        <v>593</v>
      </c>
      <c r="X19" s="33">
        <v>492</v>
      </c>
      <c r="Y19" s="33"/>
      <c r="Z19" s="54">
        <v>1575</v>
      </c>
      <c r="AA19" s="33">
        <v>534</v>
      </c>
      <c r="AB19" s="33">
        <v>526</v>
      </c>
      <c r="AC19" s="33">
        <v>621</v>
      </c>
      <c r="AD19" s="33">
        <v>631</v>
      </c>
      <c r="AE19" s="34">
        <v>2312</v>
      </c>
      <c r="AF19" s="33">
        <v>569</v>
      </c>
      <c r="AG19" s="33">
        <v>641</v>
      </c>
      <c r="AH19" s="33">
        <v>648</v>
      </c>
      <c r="AI19" s="33">
        <v>669</v>
      </c>
      <c r="AJ19" s="34">
        <v>2527</v>
      </c>
      <c r="AK19" s="32">
        <v>732</v>
      </c>
      <c r="AL19" s="33">
        <v>652</v>
      </c>
      <c r="AM19" s="33">
        <v>724</v>
      </c>
      <c r="AN19" s="33">
        <v>728</v>
      </c>
      <c r="AO19" s="34">
        <v>2836</v>
      </c>
      <c r="AP19" s="15">
        <v>834</v>
      </c>
      <c r="AQ19" s="15">
        <v>859</v>
      </c>
      <c r="AR19" s="15">
        <v>612</v>
      </c>
      <c r="AS19" s="15">
        <v>710</v>
      </c>
      <c r="AT19" s="45">
        <v>3015</v>
      </c>
      <c r="AU19" s="15">
        <v>752</v>
      </c>
      <c r="AV19" s="15">
        <v>923</v>
      </c>
      <c r="AW19" s="15">
        <v>740</v>
      </c>
      <c r="AY19" s="56">
        <v>2415</v>
      </c>
    </row>
    <row r="20" spans="1:51" x14ac:dyDescent="0.25">
      <c r="A20" t="s">
        <v>27</v>
      </c>
      <c r="B20" s="33">
        <v>117</v>
      </c>
      <c r="C20" s="33">
        <v>110</v>
      </c>
      <c r="D20" s="33">
        <v>103</v>
      </c>
      <c r="E20" s="33">
        <v>117</v>
      </c>
      <c r="F20" s="34">
        <v>447</v>
      </c>
      <c r="G20" s="33">
        <v>127</v>
      </c>
      <c r="H20" s="33">
        <v>130</v>
      </c>
      <c r="I20" s="33">
        <v>151</v>
      </c>
      <c r="J20" s="33">
        <v>133</v>
      </c>
      <c r="K20" s="34">
        <v>541</v>
      </c>
      <c r="L20" s="33">
        <v>138</v>
      </c>
      <c r="M20" s="33">
        <v>149</v>
      </c>
      <c r="N20" s="33">
        <v>140</v>
      </c>
      <c r="O20" s="33">
        <v>156</v>
      </c>
      <c r="P20" s="34">
        <v>583</v>
      </c>
      <c r="Q20" s="33">
        <v>164</v>
      </c>
      <c r="R20" s="33">
        <v>182</v>
      </c>
      <c r="S20" s="33">
        <v>150</v>
      </c>
      <c r="T20" s="33">
        <v>152</v>
      </c>
      <c r="U20" s="32">
        <v>648</v>
      </c>
      <c r="V20" s="52">
        <v>141</v>
      </c>
      <c r="W20" s="33">
        <v>158</v>
      </c>
      <c r="X20" s="33">
        <v>173</v>
      </c>
      <c r="Y20" s="33"/>
      <c r="Z20" s="54">
        <v>472</v>
      </c>
      <c r="AA20" s="33">
        <v>191</v>
      </c>
      <c r="AB20" s="33">
        <v>180</v>
      </c>
      <c r="AC20" s="33">
        <v>154</v>
      </c>
      <c r="AD20" s="33">
        <v>178</v>
      </c>
      <c r="AE20" s="34">
        <v>703</v>
      </c>
      <c r="AF20" s="33">
        <v>204</v>
      </c>
      <c r="AG20" s="33">
        <v>198</v>
      </c>
      <c r="AH20" s="33">
        <v>230</v>
      </c>
      <c r="AI20" s="33">
        <v>218</v>
      </c>
      <c r="AJ20" s="34">
        <v>850</v>
      </c>
      <c r="AK20" s="32">
        <v>210</v>
      </c>
      <c r="AL20" s="33">
        <v>238</v>
      </c>
      <c r="AM20" s="33">
        <v>216</v>
      </c>
      <c r="AN20" s="33">
        <v>234</v>
      </c>
      <c r="AO20" s="34">
        <v>898</v>
      </c>
      <c r="AP20" s="15">
        <v>260</v>
      </c>
      <c r="AQ20" s="15">
        <v>291</v>
      </c>
      <c r="AR20" s="15">
        <v>206</v>
      </c>
      <c r="AS20" s="15">
        <v>238</v>
      </c>
      <c r="AT20" s="45">
        <v>995</v>
      </c>
      <c r="AU20" s="15">
        <v>214</v>
      </c>
      <c r="AV20" s="15">
        <v>248</v>
      </c>
      <c r="AW20" s="15">
        <v>262</v>
      </c>
      <c r="AY20" s="56">
        <v>724</v>
      </c>
    </row>
    <row r="21" spans="1:51" x14ac:dyDescent="0.25">
      <c r="A21" t="s">
        <v>28</v>
      </c>
      <c r="B21" s="33">
        <v>63</v>
      </c>
      <c r="C21" s="33">
        <v>75</v>
      </c>
      <c r="D21" s="33">
        <v>75</v>
      </c>
      <c r="E21" s="33">
        <v>80</v>
      </c>
      <c r="F21" s="34">
        <v>293</v>
      </c>
      <c r="G21" s="33">
        <v>103</v>
      </c>
      <c r="H21" s="33">
        <v>117</v>
      </c>
      <c r="I21" s="33">
        <v>112</v>
      </c>
      <c r="J21" s="33">
        <v>121</v>
      </c>
      <c r="K21" s="34">
        <v>453</v>
      </c>
      <c r="L21" s="33">
        <v>123</v>
      </c>
      <c r="M21" s="33">
        <v>120</v>
      </c>
      <c r="N21" s="33">
        <v>119</v>
      </c>
      <c r="O21" s="33">
        <v>153</v>
      </c>
      <c r="P21" s="34">
        <v>515</v>
      </c>
      <c r="Q21" s="33">
        <v>144</v>
      </c>
      <c r="R21" s="33">
        <v>105</v>
      </c>
      <c r="S21" s="33">
        <v>143</v>
      </c>
      <c r="T21" s="33">
        <v>124</v>
      </c>
      <c r="U21" s="32">
        <v>516</v>
      </c>
      <c r="V21" s="52">
        <v>128</v>
      </c>
      <c r="W21" s="33">
        <v>84</v>
      </c>
      <c r="X21" s="33">
        <v>124</v>
      </c>
      <c r="Y21" s="33"/>
      <c r="Z21" s="54">
        <v>336</v>
      </c>
      <c r="AA21" s="33">
        <v>95</v>
      </c>
      <c r="AB21" s="33">
        <v>118</v>
      </c>
      <c r="AC21" s="33">
        <v>107</v>
      </c>
      <c r="AD21" s="33">
        <v>125</v>
      </c>
      <c r="AE21" s="34">
        <v>445</v>
      </c>
      <c r="AF21" s="33">
        <v>149</v>
      </c>
      <c r="AG21" s="33">
        <v>175</v>
      </c>
      <c r="AH21" s="33">
        <v>162</v>
      </c>
      <c r="AI21" s="33">
        <v>165</v>
      </c>
      <c r="AJ21" s="34">
        <v>651</v>
      </c>
      <c r="AK21" s="32">
        <v>168</v>
      </c>
      <c r="AL21" s="33">
        <v>165</v>
      </c>
      <c r="AM21" s="33">
        <v>163</v>
      </c>
      <c r="AN21" s="33">
        <v>195</v>
      </c>
      <c r="AO21" s="34">
        <v>691</v>
      </c>
      <c r="AP21" s="15">
        <v>202</v>
      </c>
      <c r="AQ21" s="15">
        <v>143</v>
      </c>
      <c r="AR21" s="15">
        <v>193</v>
      </c>
      <c r="AS21" s="15">
        <v>164</v>
      </c>
      <c r="AT21" s="45">
        <v>702</v>
      </c>
      <c r="AU21" s="15">
        <v>172</v>
      </c>
      <c r="AV21" s="15">
        <v>107</v>
      </c>
      <c r="AW21" s="15">
        <v>170</v>
      </c>
      <c r="AY21" s="56">
        <v>449</v>
      </c>
    </row>
    <row r="22" spans="1:51" x14ac:dyDescent="0.25">
      <c r="A22" t="s">
        <v>55</v>
      </c>
      <c r="B22" s="33">
        <v>171</v>
      </c>
      <c r="C22" s="33">
        <v>140</v>
      </c>
      <c r="D22" s="33">
        <v>174</v>
      </c>
      <c r="E22" s="33">
        <v>159</v>
      </c>
      <c r="F22" s="34">
        <v>644</v>
      </c>
      <c r="G22" s="33">
        <v>180</v>
      </c>
      <c r="H22" s="33">
        <v>180</v>
      </c>
      <c r="I22" s="33">
        <v>198</v>
      </c>
      <c r="J22" s="33">
        <v>190</v>
      </c>
      <c r="K22" s="34">
        <v>748</v>
      </c>
      <c r="L22" s="33">
        <v>211</v>
      </c>
      <c r="M22" s="33">
        <v>179</v>
      </c>
      <c r="N22" s="33">
        <v>190</v>
      </c>
      <c r="O22" s="33">
        <v>204</v>
      </c>
      <c r="P22" s="34">
        <v>784</v>
      </c>
      <c r="Q22" s="33">
        <v>207</v>
      </c>
      <c r="R22" s="33">
        <v>229</v>
      </c>
      <c r="S22" s="33">
        <v>188</v>
      </c>
      <c r="T22" s="33">
        <v>215</v>
      </c>
      <c r="U22" s="32">
        <v>839</v>
      </c>
      <c r="V22" s="52">
        <v>227</v>
      </c>
      <c r="W22" s="33">
        <v>205</v>
      </c>
      <c r="X22" s="33">
        <v>239</v>
      </c>
      <c r="Y22" s="33"/>
      <c r="Z22" s="54">
        <v>671</v>
      </c>
      <c r="AA22" s="33">
        <v>246</v>
      </c>
      <c r="AB22" s="33">
        <v>208</v>
      </c>
      <c r="AC22" s="33">
        <v>256</v>
      </c>
      <c r="AD22" s="33">
        <v>224</v>
      </c>
      <c r="AE22" s="34">
        <v>934</v>
      </c>
      <c r="AF22" s="33">
        <v>264</v>
      </c>
      <c r="AG22" s="33">
        <v>264</v>
      </c>
      <c r="AH22" s="33">
        <v>285</v>
      </c>
      <c r="AI22" s="33">
        <v>279</v>
      </c>
      <c r="AJ22" s="34">
        <v>1092</v>
      </c>
      <c r="AK22" s="32">
        <v>329</v>
      </c>
      <c r="AL22" s="33">
        <v>273</v>
      </c>
      <c r="AM22" s="33">
        <v>281</v>
      </c>
      <c r="AN22" s="33">
        <v>318</v>
      </c>
      <c r="AO22" s="34">
        <v>1201</v>
      </c>
      <c r="AP22" s="15">
        <v>307</v>
      </c>
      <c r="AQ22" s="15">
        <v>337</v>
      </c>
      <c r="AR22" s="15">
        <v>289</v>
      </c>
      <c r="AS22" s="15">
        <v>332</v>
      </c>
      <c r="AT22" s="45">
        <v>1265</v>
      </c>
      <c r="AU22" s="15">
        <v>344</v>
      </c>
      <c r="AV22" s="15">
        <v>323</v>
      </c>
      <c r="AW22" s="15">
        <v>355</v>
      </c>
      <c r="AY22" s="56">
        <v>1022</v>
      </c>
    </row>
    <row r="23" spans="1:51" x14ac:dyDescent="0.25">
      <c r="A23" t="s">
        <v>29</v>
      </c>
      <c r="B23" s="33">
        <v>109</v>
      </c>
      <c r="C23" s="33">
        <v>114</v>
      </c>
      <c r="D23" s="33">
        <v>147</v>
      </c>
      <c r="E23" s="33">
        <v>163</v>
      </c>
      <c r="F23" s="34">
        <v>533</v>
      </c>
      <c r="G23" s="33">
        <v>151</v>
      </c>
      <c r="H23" s="33">
        <v>145</v>
      </c>
      <c r="I23" s="33">
        <v>144</v>
      </c>
      <c r="J23" s="33">
        <v>151</v>
      </c>
      <c r="K23" s="34">
        <v>591</v>
      </c>
      <c r="L23" s="33">
        <v>175</v>
      </c>
      <c r="M23" s="33">
        <v>151</v>
      </c>
      <c r="N23" s="33">
        <v>143</v>
      </c>
      <c r="O23" s="33">
        <v>190</v>
      </c>
      <c r="P23" s="34">
        <v>659</v>
      </c>
      <c r="Q23" s="33">
        <v>184</v>
      </c>
      <c r="R23" s="33">
        <v>183</v>
      </c>
      <c r="S23" s="33">
        <v>157</v>
      </c>
      <c r="T23" s="33">
        <v>157</v>
      </c>
      <c r="U23" s="32">
        <v>681</v>
      </c>
      <c r="V23" s="52">
        <v>159</v>
      </c>
      <c r="W23" s="33">
        <v>201</v>
      </c>
      <c r="X23" s="33">
        <v>199</v>
      </c>
      <c r="Y23" s="33"/>
      <c r="Z23" s="54">
        <v>559</v>
      </c>
      <c r="AA23" s="33">
        <v>168</v>
      </c>
      <c r="AB23" s="33">
        <v>193</v>
      </c>
      <c r="AC23" s="33">
        <v>230</v>
      </c>
      <c r="AD23" s="33">
        <v>258</v>
      </c>
      <c r="AE23" s="34">
        <v>849</v>
      </c>
      <c r="AF23" s="33">
        <v>229</v>
      </c>
      <c r="AG23" s="33">
        <v>221</v>
      </c>
      <c r="AH23" s="33">
        <v>213</v>
      </c>
      <c r="AI23" s="33">
        <v>227</v>
      </c>
      <c r="AJ23" s="34">
        <v>890</v>
      </c>
      <c r="AK23" s="32">
        <v>277</v>
      </c>
      <c r="AL23" s="33">
        <v>221</v>
      </c>
      <c r="AM23" s="33">
        <v>213</v>
      </c>
      <c r="AN23" s="33">
        <v>279</v>
      </c>
      <c r="AO23" s="34">
        <v>990</v>
      </c>
      <c r="AP23" s="15">
        <v>285</v>
      </c>
      <c r="AQ23" s="15">
        <v>278</v>
      </c>
      <c r="AR23" s="15">
        <v>242</v>
      </c>
      <c r="AS23" s="15">
        <v>223</v>
      </c>
      <c r="AT23" s="45">
        <v>1028</v>
      </c>
      <c r="AU23" s="15">
        <v>225</v>
      </c>
      <c r="AV23" s="15">
        <v>320</v>
      </c>
      <c r="AW23" s="15">
        <v>334</v>
      </c>
      <c r="AY23" s="56">
        <v>879</v>
      </c>
    </row>
    <row r="24" spans="1:51" x14ac:dyDescent="0.25">
      <c r="A24" t="s">
        <v>30</v>
      </c>
      <c r="B24" s="33">
        <v>110</v>
      </c>
      <c r="C24" s="33">
        <v>100</v>
      </c>
      <c r="D24" s="33">
        <v>98</v>
      </c>
      <c r="E24" s="33">
        <v>109</v>
      </c>
      <c r="F24" s="34">
        <v>417</v>
      </c>
      <c r="G24" s="33">
        <v>116</v>
      </c>
      <c r="H24" s="33">
        <v>143</v>
      </c>
      <c r="I24" s="33">
        <v>107</v>
      </c>
      <c r="J24" s="33">
        <v>115</v>
      </c>
      <c r="K24" s="34">
        <v>481</v>
      </c>
      <c r="L24" s="33">
        <v>119</v>
      </c>
      <c r="M24" s="33">
        <v>142</v>
      </c>
      <c r="N24" s="33">
        <v>150</v>
      </c>
      <c r="O24" s="33">
        <v>119</v>
      </c>
      <c r="P24" s="34">
        <v>530</v>
      </c>
      <c r="Q24" s="33">
        <v>133</v>
      </c>
      <c r="R24" s="33">
        <v>130</v>
      </c>
      <c r="S24" s="33">
        <v>124</v>
      </c>
      <c r="T24" s="33">
        <v>123</v>
      </c>
      <c r="U24" s="32">
        <v>510</v>
      </c>
      <c r="V24" s="52">
        <v>160</v>
      </c>
      <c r="W24" s="33">
        <v>134</v>
      </c>
      <c r="X24" s="33">
        <v>141</v>
      </c>
      <c r="Y24" s="33"/>
      <c r="Z24" s="54">
        <v>435</v>
      </c>
      <c r="AA24" s="33">
        <v>166</v>
      </c>
      <c r="AB24" s="33">
        <v>139</v>
      </c>
      <c r="AC24" s="33">
        <v>149</v>
      </c>
      <c r="AD24" s="33">
        <v>163</v>
      </c>
      <c r="AE24" s="34">
        <v>617</v>
      </c>
      <c r="AF24" s="33">
        <v>175</v>
      </c>
      <c r="AG24" s="33">
        <v>200</v>
      </c>
      <c r="AH24" s="33">
        <v>156</v>
      </c>
      <c r="AI24" s="33">
        <v>180</v>
      </c>
      <c r="AJ24" s="34">
        <v>711</v>
      </c>
      <c r="AK24" s="32">
        <v>191</v>
      </c>
      <c r="AL24" s="33">
        <v>222</v>
      </c>
      <c r="AM24" s="33">
        <v>224</v>
      </c>
      <c r="AN24" s="33">
        <v>176</v>
      </c>
      <c r="AO24" s="34">
        <v>813</v>
      </c>
      <c r="AP24" s="15">
        <v>200</v>
      </c>
      <c r="AQ24" s="15">
        <v>187</v>
      </c>
      <c r="AR24" s="15">
        <v>172</v>
      </c>
      <c r="AS24" s="15">
        <v>183</v>
      </c>
      <c r="AT24" s="45">
        <v>742</v>
      </c>
      <c r="AU24" s="15">
        <v>251</v>
      </c>
      <c r="AV24" s="15">
        <v>198</v>
      </c>
      <c r="AW24" s="15">
        <v>238</v>
      </c>
      <c r="AY24" s="56">
        <v>687</v>
      </c>
    </row>
    <row r="25" spans="1:51" x14ac:dyDescent="0.25">
      <c r="A25" t="s">
        <v>48</v>
      </c>
      <c r="B25" s="33">
        <v>454</v>
      </c>
      <c r="C25" s="33">
        <v>481</v>
      </c>
      <c r="D25" s="33">
        <v>429</v>
      </c>
      <c r="E25" s="33">
        <v>485</v>
      </c>
      <c r="F25" s="34">
        <v>1849</v>
      </c>
      <c r="G25" s="33">
        <v>483</v>
      </c>
      <c r="H25" s="33">
        <v>466</v>
      </c>
      <c r="I25" s="33">
        <v>488</v>
      </c>
      <c r="J25" s="33">
        <v>536</v>
      </c>
      <c r="K25" s="34">
        <v>1973</v>
      </c>
      <c r="L25" s="33">
        <v>559</v>
      </c>
      <c r="M25" s="33">
        <v>530</v>
      </c>
      <c r="N25" s="33">
        <v>531</v>
      </c>
      <c r="O25" s="33">
        <v>574</v>
      </c>
      <c r="P25" s="34">
        <v>2194</v>
      </c>
      <c r="Q25" s="33">
        <v>493</v>
      </c>
      <c r="R25" s="33">
        <v>512</v>
      </c>
      <c r="S25" s="33">
        <v>560</v>
      </c>
      <c r="T25" s="33">
        <v>534</v>
      </c>
      <c r="U25" s="32">
        <v>2099</v>
      </c>
      <c r="V25" s="52">
        <v>511</v>
      </c>
      <c r="W25" s="33">
        <v>556</v>
      </c>
      <c r="X25" s="33">
        <v>538</v>
      </c>
      <c r="Y25" s="33"/>
      <c r="Z25" s="54">
        <v>1605</v>
      </c>
      <c r="AA25" s="33">
        <v>709</v>
      </c>
      <c r="AB25" s="33">
        <v>736</v>
      </c>
      <c r="AC25" s="33">
        <v>643</v>
      </c>
      <c r="AD25" s="33">
        <v>717</v>
      </c>
      <c r="AE25" s="34">
        <v>2805</v>
      </c>
      <c r="AF25" s="33">
        <v>738</v>
      </c>
      <c r="AG25" s="33">
        <v>679</v>
      </c>
      <c r="AH25" s="33">
        <v>753</v>
      </c>
      <c r="AI25" s="33">
        <v>806</v>
      </c>
      <c r="AJ25" s="34">
        <v>2976</v>
      </c>
      <c r="AK25" s="32">
        <v>840</v>
      </c>
      <c r="AL25" s="33">
        <v>817</v>
      </c>
      <c r="AM25" s="33">
        <v>782</v>
      </c>
      <c r="AN25" s="33">
        <v>910</v>
      </c>
      <c r="AO25" s="34">
        <v>3349</v>
      </c>
      <c r="AP25" s="15">
        <v>757</v>
      </c>
      <c r="AQ25" s="15">
        <v>767</v>
      </c>
      <c r="AR25" s="15">
        <v>861</v>
      </c>
      <c r="AS25" s="15">
        <v>834</v>
      </c>
      <c r="AT25" s="45">
        <v>3219</v>
      </c>
      <c r="AU25" s="15">
        <v>805</v>
      </c>
      <c r="AV25" s="15">
        <v>833</v>
      </c>
      <c r="AW25" s="15">
        <v>811</v>
      </c>
      <c r="AY25" s="56">
        <v>2449</v>
      </c>
    </row>
    <row r="26" spans="1:51" x14ac:dyDescent="0.25">
      <c r="A26" t="s">
        <v>31</v>
      </c>
      <c r="B26" s="33">
        <v>113</v>
      </c>
      <c r="C26" s="33">
        <v>87</v>
      </c>
      <c r="D26" s="33">
        <v>120</v>
      </c>
      <c r="E26" s="33">
        <v>114</v>
      </c>
      <c r="F26" s="34">
        <v>434</v>
      </c>
      <c r="G26" s="33">
        <v>120</v>
      </c>
      <c r="H26" s="33">
        <v>117</v>
      </c>
      <c r="I26" s="33">
        <v>118</v>
      </c>
      <c r="J26" s="33">
        <v>116</v>
      </c>
      <c r="K26" s="34">
        <v>471</v>
      </c>
      <c r="L26" s="33">
        <v>120</v>
      </c>
      <c r="M26" s="33">
        <v>125</v>
      </c>
      <c r="N26" s="33">
        <v>94</v>
      </c>
      <c r="O26" s="33">
        <v>121</v>
      </c>
      <c r="P26" s="34">
        <v>460</v>
      </c>
      <c r="Q26" s="33">
        <v>100</v>
      </c>
      <c r="R26" s="33">
        <v>144</v>
      </c>
      <c r="S26" s="33">
        <v>125</v>
      </c>
      <c r="T26" s="33">
        <v>153</v>
      </c>
      <c r="U26" s="32">
        <v>522</v>
      </c>
      <c r="V26" s="52">
        <v>102</v>
      </c>
      <c r="W26" s="33">
        <v>125</v>
      </c>
      <c r="X26" s="33">
        <v>127</v>
      </c>
      <c r="Y26" s="33"/>
      <c r="Z26" s="54">
        <v>354</v>
      </c>
      <c r="AA26" s="33">
        <v>171</v>
      </c>
      <c r="AB26" s="33">
        <v>135</v>
      </c>
      <c r="AC26" s="33">
        <v>187</v>
      </c>
      <c r="AD26" s="33">
        <v>164</v>
      </c>
      <c r="AE26" s="34">
        <v>657</v>
      </c>
      <c r="AF26" s="33">
        <v>169</v>
      </c>
      <c r="AG26" s="33">
        <v>176</v>
      </c>
      <c r="AH26" s="33">
        <v>184</v>
      </c>
      <c r="AI26" s="33">
        <v>174</v>
      </c>
      <c r="AJ26" s="34">
        <v>703</v>
      </c>
      <c r="AK26" s="32">
        <v>182</v>
      </c>
      <c r="AL26" s="33">
        <v>196</v>
      </c>
      <c r="AM26" s="33">
        <v>138</v>
      </c>
      <c r="AN26" s="33">
        <v>174</v>
      </c>
      <c r="AO26" s="34">
        <v>690</v>
      </c>
      <c r="AP26" s="15">
        <v>150</v>
      </c>
      <c r="AQ26" s="15">
        <v>222</v>
      </c>
      <c r="AR26" s="15">
        <v>195</v>
      </c>
      <c r="AS26" s="15">
        <v>223</v>
      </c>
      <c r="AT26" s="45">
        <v>790</v>
      </c>
      <c r="AU26" s="15">
        <v>158</v>
      </c>
      <c r="AV26" s="15">
        <v>196</v>
      </c>
      <c r="AW26" s="15">
        <v>195</v>
      </c>
      <c r="AY26" s="56">
        <v>549</v>
      </c>
    </row>
    <row r="27" spans="1:51" x14ac:dyDescent="0.25">
      <c r="A27" t="s">
        <v>32</v>
      </c>
      <c r="B27" s="33">
        <v>458</v>
      </c>
      <c r="C27" s="33">
        <v>524</v>
      </c>
      <c r="D27" s="33">
        <v>562</v>
      </c>
      <c r="E27" s="33">
        <v>499</v>
      </c>
      <c r="F27" s="34">
        <v>2043</v>
      </c>
      <c r="G27" s="33">
        <v>543</v>
      </c>
      <c r="H27" s="33">
        <v>517</v>
      </c>
      <c r="I27" s="33">
        <v>507</v>
      </c>
      <c r="J27" s="33">
        <v>562</v>
      </c>
      <c r="K27" s="34">
        <v>2129</v>
      </c>
      <c r="L27" s="33">
        <v>591</v>
      </c>
      <c r="M27" s="33">
        <v>602</v>
      </c>
      <c r="N27" s="33">
        <v>559</v>
      </c>
      <c r="O27" s="33">
        <v>570</v>
      </c>
      <c r="P27" s="34">
        <v>2322</v>
      </c>
      <c r="Q27" s="33">
        <v>663</v>
      </c>
      <c r="R27" s="33">
        <v>676</v>
      </c>
      <c r="S27" s="33">
        <v>612</v>
      </c>
      <c r="T27" s="33">
        <v>581</v>
      </c>
      <c r="U27" s="32">
        <v>2532</v>
      </c>
      <c r="V27" s="52">
        <v>602</v>
      </c>
      <c r="W27" s="33">
        <v>632</v>
      </c>
      <c r="X27" s="33">
        <v>683</v>
      </c>
      <c r="Y27" s="33"/>
      <c r="Z27" s="54">
        <v>1917</v>
      </c>
      <c r="AA27" s="33">
        <v>666</v>
      </c>
      <c r="AB27" s="33">
        <v>791</v>
      </c>
      <c r="AC27" s="33">
        <v>830</v>
      </c>
      <c r="AD27" s="33">
        <v>775</v>
      </c>
      <c r="AE27" s="34">
        <v>3062</v>
      </c>
      <c r="AF27" s="33">
        <v>838</v>
      </c>
      <c r="AG27" s="33">
        <v>772</v>
      </c>
      <c r="AH27" s="33">
        <v>788</v>
      </c>
      <c r="AI27" s="33">
        <v>834</v>
      </c>
      <c r="AJ27" s="34">
        <v>3232</v>
      </c>
      <c r="AK27" s="32">
        <v>887</v>
      </c>
      <c r="AL27" s="33">
        <v>918</v>
      </c>
      <c r="AM27" s="33">
        <v>828</v>
      </c>
      <c r="AN27" s="33">
        <v>805</v>
      </c>
      <c r="AO27" s="34">
        <v>3438</v>
      </c>
      <c r="AP27" s="15">
        <v>987</v>
      </c>
      <c r="AQ27" s="15">
        <v>1034</v>
      </c>
      <c r="AR27" s="15">
        <v>890</v>
      </c>
      <c r="AS27" s="15">
        <v>869</v>
      </c>
      <c r="AT27" s="45">
        <v>3780</v>
      </c>
      <c r="AU27" s="15">
        <v>883</v>
      </c>
      <c r="AV27" s="15">
        <v>971</v>
      </c>
      <c r="AW27" s="15">
        <v>1008</v>
      </c>
      <c r="AY27" s="56">
        <v>2862</v>
      </c>
    </row>
    <row r="28" spans="1:51" x14ac:dyDescent="0.25">
      <c r="A28" t="s">
        <v>57</v>
      </c>
      <c r="B28" s="33">
        <v>240</v>
      </c>
      <c r="C28" s="33">
        <v>291</v>
      </c>
      <c r="D28" s="33">
        <v>323</v>
      </c>
      <c r="E28" s="33">
        <v>301</v>
      </c>
      <c r="F28" s="34">
        <v>1155</v>
      </c>
      <c r="G28" s="33">
        <v>317</v>
      </c>
      <c r="H28" s="33">
        <v>316</v>
      </c>
      <c r="I28" s="33">
        <v>383</v>
      </c>
      <c r="J28" s="33">
        <v>355</v>
      </c>
      <c r="K28" s="34">
        <v>1371</v>
      </c>
      <c r="L28" s="33">
        <v>360</v>
      </c>
      <c r="M28" s="33">
        <v>421</v>
      </c>
      <c r="N28" s="33">
        <v>331</v>
      </c>
      <c r="O28" s="33">
        <v>355</v>
      </c>
      <c r="P28" s="34">
        <v>1467</v>
      </c>
      <c r="Q28" s="33">
        <v>340</v>
      </c>
      <c r="R28" s="33">
        <v>360</v>
      </c>
      <c r="S28" s="33">
        <v>366</v>
      </c>
      <c r="T28" s="33">
        <v>347</v>
      </c>
      <c r="U28" s="32">
        <v>1413</v>
      </c>
      <c r="V28" s="52">
        <v>430</v>
      </c>
      <c r="W28" s="33">
        <v>413</v>
      </c>
      <c r="X28" s="33">
        <v>396</v>
      </c>
      <c r="Y28" s="33"/>
      <c r="Z28" s="54">
        <v>1239</v>
      </c>
      <c r="AA28" s="33">
        <v>376</v>
      </c>
      <c r="AB28" s="33">
        <v>434</v>
      </c>
      <c r="AC28" s="33">
        <v>485</v>
      </c>
      <c r="AD28" s="33">
        <v>464</v>
      </c>
      <c r="AE28" s="34">
        <v>1759</v>
      </c>
      <c r="AF28" s="33">
        <v>488</v>
      </c>
      <c r="AG28" s="33">
        <v>493</v>
      </c>
      <c r="AH28" s="33">
        <v>577</v>
      </c>
      <c r="AI28" s="33">
        <v>500</v>
      </c>
      <c r="AJ28" s="34">
        <v>2058</v>
      </c>
      <c r="AK28" s="32">
        <v>548</v>
      </c>
      <c r="AL28" s="33">
        <v>632</v>
      </c>
      <c r="AM28" s="33">
        <v>509</v>
      </c>
      <c r="AN28" s="33">
        <v>559</v>
      </c>
      <c r="AO28" s="34">
        <v>2248</v>
      </c>
      <c r="AP28" s="15">
        <v>528</v>
      </c>
      <c r="AQ28" s="15">
        <v>551</v>
      </c>
      <c r="AR28" s="15">
        <v>572</v>
      </c>
      <c r="AS28" s="15">
        <v>537</v>
      </c>
      <c r="AT28" s="45">
        <v>2188</v>
      </c>
      <c r="AU28" s="15">
        <v>664</v>
      </c>
      <c r="AV28" s="15">
        <v>647</v>
      </c>
      <c r="AW28" s="15">
        <v>626</v>
      </c>
      <c r="AY28" s="56">
        <v>1937</v>
      </c>
    </row>
    <row r="29" spans="1:51" x14ac:dyDescent="0.25">
      <c r="A29" t="s">
        <v>71</v>
      </c>
      <c r="B29" s="33">
        <v>147</v>
      </c>
      <c r="C29" s="33">
        <v>175</v>
      </c>
      <c r="D29" s="33">
        <v>200</v>
      </c>
      <c r="E29" s="33">
        <v>191</v>
      </c>
      <c r="F29" s="34">
        <v>713</v>
      </c>
      <c r="G29" s="33">
        <v>179</v>
      </c>
      <c r="H29" s="33">
        <v>223</v>
      </c>
      <c r="I29" s="33">
        <v>221</v>
      </c>
      <c r="J29" s="33">
        <v>232</v>
      </c>
      <c r="K29" s="34">
        <v>855</v>
      </c>
      <c r="L29" s="33">
        <v>208</v>
      </c>
      <c r="M29" s="33">
        <v>206</v>
      </c>
      <c r="N29" s="33">
        <v>204</v>
      </c>
      <c r="O29" s="33">
        <v>223</v>
      </c>
      <c r="P29" s="34">
        <v>841</v>
      </c>
      <c r="Q29" s="33">
        <v>193</v>
      </c>
      <c r="R29" s="33">
        <v>238</v>
      </c>
      <c r="S29" s="33">
        <v>212</v>
      </c>
      <c r="T29" s="33">
        <v>221</v>
      </c>
      <c r="U29" s="32">
        <v>864</v>
      </c>
      <c r="V29" s="52">
        <v>216</v>
      </c>
      <c r="W29" s="33">
        <v>244</v>
      </c>
      <c r="X29" s="33">
        <v>283</v>
      </c>
      <c r="Y29" s="33"/>
      <c r="Z29" s="54">
        <v>743</v>
      </c>
      <c r="AA29" s="33">
        <v>229</v>
      </c>
      <c r="AB29" s="33">
        <v>262</v>
      </c>
      <c r="AC29" s="33">
        <v>307</v>
      </c>
      <c r="AD29" s="33">
        <v>299</v>
      </c>
      <c r="AE29" s="34">
        <v>1097</v>
      </c>
      <c r="AF29" s="33">
        <v>272</v>
      </c>
      <c r="AG29" s="33">
        <v>342</v>
      </c>
      <c r="AH29" s="33">
        <v>330</v>
      </c>
      <c r="AI29" s="33">
        <v>366</v>
      </c>
      <c r="AJ29" s="34">
        <v>1310</v>
      </c>
      <c r="AK29" s="32">
        <v>315</v>
      </c>
      <c r="AL29" s="33">
        <v>329</v>
      </c>
      <c r="AM29" s="33">
        <v>315</v>
      </c>
      <c r="AN29" s="33">
        <v>332</v>
      </c>
      <c r="AO29" s="34">
        <v>1291</v>
      </c>
      <c r="AP29" s="15">
        <v>297</v>
      </c>
      <c r="AQ29" s="15">
        <v>359</v>
      </c>
      <c r="AR29" s="15">
        <v>338</v>
      </c>
      <c r="AS29" s="15">
        <v>351</v>
      </c>
      <c r="AT29" s="45">
        <v>1345</v>
      </c>
      <c r="AU29" s="15">
        <v>349</v>
      </c>
      <c r="AV29" s="15">
        <v>395</v>
      </c>
      <c r="AW29" s="15">
        <v>430</v>
      </c>
      <c r="AY29" s="56">
        <v>1174</v>
      </c>
    </row>
    <row r="30" spans="1:51" x14ac:dyDescent="0.25">
      <c r="A30" t="s">
        <v>63</v>
      </c>
      <c r="B30" s="33">
        <v>99</v>
      </c>
      <c r="C30" s="33">
        <v>131</v>
      </c>
      <c r="D30" s="33">
        <v>120</v>
      </c>
      <c r="E30" s="33">
        <v>124</v>
      </c>
      <c r="F30" s="34">
        <v>474</v>
      </c>
      <c r="G30" s="33">
        <v>133</v>
      </c>
      <c r="H30" s="33">
        <v>110</v>
      </c>
      <c r="I30" s="33">
        <v>121</v>
      </c>
      <c r="J30" s="33">
        <v>126</v>
      </c>
      <c r="K30" s="34">
        <v>490</v>
      </c>
      <c r="L30" s="33">
        <v>145</v>
      </c>
      <c r="M30" s="33">
        <v>155</v>
      </c>
      <c r="N30" s="33">
        <v>147</v>
      </c>
      <c r="O30" s="33">
        <v>139</v>
      </c>
      <c r="P30" s="34">
        <v>586</v>
      </c>
      <c r="Q30" s="33">
        <v>159</v>
      </c>
      <c r="R30" s="33">
        <v>147</v>
      </c>
      <c r="S30" s="33">
        <v>147</v>
      </c>
      <c r="T30" s="33">
        <v>131</v>
      </c>
      <c r="U30" s="32">
        <v>584</v>
      </c>
      <c r="V30" s="52">
        <v>148</v>
      </c>
      <c r="W30" s="33">
        <v>160</v>
      </c>
      <c r="X30" s="33">
        <v>171</v>
      </c>
      <c r="Y30" s="33"/>
      <c r="Z30" s="54">
        <v>479</v>
      </c>
      <c r="AA30" s="33">
        <v>170</v>
      </c>
      <c r="AB30" s="33">
        <v>212</v>
      </c>
      <c r="AC30" s="33">
        <v>172</v>
      </c>
      <c r="AD30" s="33">
        <v>184</v>
      </c>
      <c r="AE30" s="34">
        <v>738</v>
      </c>
      <c r="AF30" s="33">
        <v>206</v>
      </c>
      <c r="AG30" s="33">
        <v>162</v>
      </c>
      <c r="AH30" s="33">
        <v>172</v>
      </c>
      <c r="AI30" s="33">
        <v>183</v>
      </c>
      <c r="AJ30" s="34">
        <v>723</v>
      </c>
      <c r="AK30" s="32">
        <v>211</v>
      </c>
      <c r="AL30" s="33">
        <v>224</v>
      </c>
      <c r="AM30" s="33">
        <v>207</v>
      </c>
      <c r="AN30" s="33">
        <v>208</v>
      </c>
      <c r="AO30" s="34">
        <v>850</v>
      </c>
      <c r="AP30" s="15">
        <v>232</v>
      </c>
      <c r="AQ30" s="15">
        <v>216</v>
      </c>
      <c r="AR30" s="15">
        <v>216</v>
      </c>
      <c r="AS30" s="15">
        <v>194</v>
      </c>
      <c r="AT30" s="45">
        <v>858</v>
      </c>
      <c r="AU30" s="15">
        <v>211</v>
      </c>
      <c r="AV30" s="15">
        <v>254</v>
      </c>
      <c r="AW30" s="15">
        <v>269</v>
      </c>
      <c r="AY30" s="56">
        <v>734</v>
      </c>
    </row>
    <row r="31" spans="1:51" x14ac:dyDescent="0.25">
      <c r="A31" t="s">
        <v>72</v>
      </c>
      <c r="B31" s="33">
        <v>110</v>
      </c>
      <c r="C31" s="33">
        <v>111</v>
      </c>
      <c r="D31" s="33">
        <v>86</v>
      </c>
      <c r="E31" s="33">
        <v>126</v>
      </c>
      <c r="F31" s="34">
        <v>433</v>
      </c>
      <c r="G31" s="33">
        <v>123</v>
      </c>
      <c r="H31" s="33">
        <v>112</v>
      </c>
      <c r="I31" s="33">
        <v>111</v>
      </c>
      <c r="J31" s="33">
        <v>101</v>
      </c>
      <c r="K31" s="34">
        <v>447</v>
      </c>
      <c r="L31" s="33">
        <v>122</v>
      </c>
      <c r="M31" s="33">
        <v>166</v>
      </c>
      <c r="N31" s="33">
        <v>128</v>
      </c>
      <c r="O31" s="33">
        <v>148</v>
      </c>
      <c r="P31" s="34">
        <v>564</v>
      </c>
      <c r="Q31" s="33">
        <v>144</v>
      </c>
      <c r="R31" s="33">
        <v>144</v>
      </c>
      <c r="S31" s="33">
        <v>112</v>
      </c>
      <c r="T31" s="33">
        <v>131</v>
      </c>
      <c r="U31" s="32">
        <v>531</v>
      </c>
      <c r="V31" s="52">
        <v>177</v>
      </c>
      <c r="W31" s="33">
        <v>152</v>
      </c>
      <c r="X31" s="33">
        <v>163</v>
      </c>
      <c r="Y31" s="33"/>
      <c r="Z31" s="54">
        <v>492</v>
      </c>
      <c r="AA31" s="33">
        <v>168</v>
      </c>
      <c r="AB31" s="33">
        <v>154</v>
      </c>
      <c r="AC31" s="33">
        <v>138</v>
      </c>
      <c r="AD31" s="33">
        <v>176</v>
      </c>
      <c r="AE31" s="34">
        <v>636</v>
      </c>
      <c r="AF31" s="33">
        <v>181</v>
      </c>
      <c r="AG31" s="33">
        <v>152</v>
      </c>
      <c r="AH31" s="33">
        <v>168</v>
      </c>
      <c r="AI31" s="33">
        <v>150</v>
      </c>
      <c r="AJ31" s="34">
        <v>651</v>
      </c>
      <c r="AK31" s="32">
        <v>172</v>
      </c>
      <c r="AL31" s="33">
        <v>256</v>
      </c>
      <c r="AM31" s="33">
        <v>205</v>
      </c>
      <c r="AN31" s="33">
        <v>217</v>
      </c>
      <c r="AO31" s="34">
        <v>850</v>
      </c>
      <c r="AP31" s="15">
        <v>218</v>
      </c>
      <c r="AQ31" s="15">
        <v>209</v>
      </c>
      <c r="AR31" s="15">
        <v>177</v>
      </c>
      <c r="AS31" s="15">
        <v>192</v>
      </c>
      <c r="AT31" s="45">
        <v>796</v>
      </c>
      <c r="AU31" s="15">
        <v>268</v>
      </c>
      <c r="AV31" s="15">
        <v>224</v>
      </c>
      <c r="AW31" s="15">
        <v>229</v>
      </c>
      <c r="AY31" s="56">
        <v>721</v>
      </c>
    </row>
    <row r="32" spans="1:51" x14ac:dyDescent="0.25">
      <c r="A32" t="s">
        <v>58</v>
      </c>
      <c r="B32" s="33">
        <v>257</v>
      </c>
      <c r="C32" s="33">
        <v>348</v>
      </c>
      <c r="D32" s="33">
        <v>324</v>
      </c>
      <c r="E32" s="33">
        <v>338</v>
      </c>
      <c r="F32" s="34">
        <v>1267</v>
      </c>
      <c r="G32" s="33">
        <v>331</v>
      </c>
      <c r="H32" s="33">
        <v>338</v>
      </c>
      <c r="I32" s="33">
        <v>349</v>
      </c>
      <c r="J32" s="33">
        <v>332</v>
      </c>
      <c r="K32" s="34">
        <v>1350</v>
      </c>
      <c r="L32" s="33">
        <v>400</v>
      </c>
      <c r="M32" s="33">
        <v>349</v>
      </c>
      <c r="N32" s="33">
        <v>357</v>
      </c>
      <c r="O32" s="33">
        <v>364</v>
      </c>
      <c r="P32" s="34">
        <v>1470</v>
      </c>
      <c r="Q32" s="33">
        <v>369</v>
      </c>
      <c r="R32" s="33">
        <v>391</v>
      </c>
      <c r="S32" s="33">
        <v>401</v>
      </c>
      <c r="T32" s="33">
        <v>350</v>
      </c>
      <c r="U32" s="32">
        <v>1511</v>
      </c>
      <c r="V32" s="52">
        <v>389</v>
      </c>
      <c r="W32" s="33">
        <v>379</v>
      </c>
      <c r="X32" s="33">
        <v>385</v>
      </c>
      <c r="Y32" s="33"/>
      <c r="Z32" s="54">
        <v>1153</v>
      </c>
      <c r="AA32" s="33">
        <v>360</v>
      </c>
      <c r="AB32" s="33">
        <v>519</v>
      </c>
      <c r="AC32" s="33">
        <v>457</v>
      </c>
      <c r="AD32" s="33">
        <v>496</v>
      </c>
      <c r="AE32" s="34">
        <v>1832</v>
      </c>
      <c r="AF32" s="33">
        <v>473</v>
      </c>
      <c r="AG32" s="33">
        <v>485</v>
      </c>
      <c r="AH32" s="33">
        <v>493</v>
      </c>
      <c r="AI32" s="33">
        <v>473</v>
      </c>
      <c r="AJ32" s="34">
        <v>1924</v>
      </c>
      <c r="AK32" s="32">
        <v>560</v>
      </c>
      <c r="AL32" s="33">
        <v>473</v>
      </c>
      <c r="AM32" s="33">
        <v>534</v>
      </c>
      <c r="AN32" s="33">
        <v>520</v>
      </c>
      <c r="AO32" s="34">
        <v>2087</v>
      </c>
      <c r="AP32" s="15">
        <v>532</v>
      </c>
      <c r="AQ32" s="15">
        <v>589</v>
      </c>
      <c r="AR32" s="15">
        <v>584</v>
      </c>
      <c r="AS32" s="15">
        <v>503</v>
      </c>
      <c r="AT32" s="45">
        <v>2208</v>
      </c>
      <c r="AU32" s="15">
        <v>558</v>
      </c>
      <c r="AV32" s="15">
        <v>555</v>
      </c>
      <c r="AW32" s="15">
        <v>596</v>
      </c>
      <c r="AY32" s="56">
        <v>1709</v>
      </c>
    </row>
    <row r="33" spans="1:51" x14ac:dyDescent="0.25">
      <c r="A33" t="s">
        <v>33</v>
      </c>
      <c r="B33" s="33">
        <v>117</v>
      </c>
      <c r="C33" s="33">
        <v>93</v>
      </c>
      <c r="D33" s="33">
        <v>145</v>
      </c>
      <c r="E33" s="33">
        <v>129</v>
      </c>
      <c r="F33" s="34">
        <v>484</v>
      </c>
      <c r="G33" s="33">
        <v>138</v>
      </c>
      <c r="H33" s="33">
        <v>149</v>
      </c>
      <c r="I33" s="33">
        <v>135</v>
      </c>
      <c r="J33" s="33">
        <v>126</v>
      </c>
      <c r="K33" s="34">
        <v>548</v>
      </c>
      <c r="L33" s="33">
        <v>134</v>
      </c>
      <c r="M33" s="33">
        <v>151</v>
      </c>
      <c r="N33" s="33">
        <v>136</v>
      </c>
      <c r="O33" s="33">
        <v>142</v>
      </c>
      <c r="P33" s="34">
        <v>563</v>
      </c>
      <c r="Q33" s="33">
        <v>144</v>
      </c>
      <c r="R33" s="33">
        <v>156</v>
      </c>
      <c r="S33" s="33">
        <v>153</v>
      </c>
      <c r="T33" s="33">
        <v>143</v>
      </c>
      <c r="U33" s="32">
        <v>596</v>
      </c>
      <c r="V33" s="52">
        <v>143</v>
      </c>
      <c r="W33" s="33">
        <v>186</v>
      </c>
      <c r="X33" s="33">
        <v>153</v>
      </c>
      <c r="Y33" s="33"/>
      <c r="Z33" s="54">
        <v>482</v>
      </c>
      <c r="AA33" s="33">
        <v>173</v>
      </c>
      <c r="AB33" s="33">
        <v>129</v>
      </c>
      <c r="AC33" s="33">
        <v>215</v>
      </c>
      <c r="AD33" s="33">
        <v>191</v>
      </c>
      <c r="AE33" s="34">
        <v>708</v>
      </c>
      <c r="AF33" s="33">
        <v>203</v>
      </c>
      <c r="AG33" s="33">
        <v>227</v>
      </c>
      <c r="AH33" s="33">
        <v>209</v>
      </c>
      <c r="AI33" s="33">
        <v>197</v>
      </c>
      <c r="AJ33" s="34">
        <v>836</v>
      </c>
      <c r="AK33" s="32">
        <v>189</v>
      </c>
      <c r="AL33" s="33">
        <v>229</v>
      </c>
      <c r="AM33" s="33">
        <v>222</v>
      </c>
      <c r="AN33" s="33">
        <v>232</v>
      </c>
      <c r="AO33" s="34">
        <v>872</v>
      </c>
      <c r="AP33" s="15">
        <v>218</v>
      </c>
      <c r="AQ33" s="15">
        <v>241</v>
      </c>
      <c r="AR33" s="15">
        <v>228</v>
      </c>
      <c r="AS33" s="15">
        <v>230</v>
      </c>
      <c r="AT33" s="45">
        <v>917</v>
      </c>
      <c r="AU33" s="15">
        <v>226</v>
      </c>
      <c r="AV33" s="15">
        <v>287</v>
      </c>
      <c r="AW33" s="15">
        <v>239</v>
      </c>
      <c r="AY33" s="56">
        <v>752</v>
      </c>
    </row>
    <row r="34" spans="1:51" x14ac:dyDescent="0.25">
      <c r="A34" t="s">
        <v>34</v>
      </c>
      <c r="B34" s="33">
        <v>145</v>
      </c>
      <c r="C34" s="33">
        <v>168</v>
      </c>
      <c r="D34" s="33">
        <v>196</v>
      </c>
      <c r="E34" s="33">
        <v>186</v>
      </c>
      <c r="F34" s="34">
        <v>695</v>
      </c>
      <c r="G34" s="33">
        <v>210</v>
      </c>
      <c r="H34" s="33">
        <v>208</v>
      </c>
      <c r="I34" s="33">
        <v>234</v>
      </c>
      <c r="J34" s="33">
        <v>216</v>
      </c>
      <c r="K34" s="34">
        <v>868</v>
      </c>
      <c r="L34" s="33">
        <v>262</v>
      </c>
      <c r="M34" s="33">
        <v>257</v>
      </c>
      <c r="N34" s="33">
        <v>231</v>
      </c>
      <c r="O34" s="33">
        <v>235</v>
      </c>
      <c r="P34" s="34">
        <v>985</v>
      </c>
      <c r="Q34" s="33">
        <v>249</v>
      </c>
      <c r="R34" s="33">
        <v>246</v>
      </c>
      <c r="S34" s="33">
        <v>243</v>
      </c>
      <c r="T34" s="33">
        <v>225</v>
      </c>
      <c r="U34" s="32">
        <v>963</v>
      </c>
      <c r="V34" s="52">
        <v>222</v>
      </c>
      <c r="W34" s="33">
        <v>255</v>
      </c>
      <c r="X34" s="33">
        <v>294</v>
      </c>
      <c r="Y34" s="33"/>
      <c r="Z34" s="54">
        <v>771</v>
      </c>
      <c r="AA34" s="33">
        <v>216</v>
      </c>
      <c r="AB34" s="33">
        <v>270</v>
      </c>
      <c r="AC34" s="33">
        <v>303</v>
      </c>
      <c r="AD34" s="33">
        <v>285</v>
      </c>
      <c r="AE34" s="34">
        <v>1074</v>
      </c>
      <c r="AF34" s="33">
        <v>304</v>
      </c>
      <c r="AG34" s="33">
        <v>300</v>
      </c>
      <c r="AH34" s="33">
        <v>352</v>
      </c>
      <c r="AI34" s="33">
        <v>354</v>
      </c>
      <c r="AJ34" s="34">
        <v>1310</v>
      </c>
      <c r="AK34" s="32">
        <v>388</v>
      </c>
      <c r="AL34" s="33">
        <v>361</v>
      </c>
      <c r="AM34" s="33">
        <v>323</v>
      </c>
      <c r="AN34" s="33">
        <v>370</v>
      </c>
      <c r="AO34" s="34">
        <v>1442</v>
      </c>
      <c r="AP34" s="15">
        <v>377</v>
      </c>
      <c r="AQ34" s="15">
        <v>390</v>
      </c>
      <c r="AR34" s="15">
        <v>377</v>
      </c>
      <c r="AS34" s="15">
        <v>337</v>
      </c>
      <c r="AT34" s="45">
        <v>1481</v>
      </c>
      <c r="AU34" s="15">
        <v>316</v>
      </c>
      <c r="AV34" s="15">
        <v>379</v>
      </c>
      <c r="AW34" s="15">
        <v>436</v>
      </c>
      <c r="AY34" s="56">
        <v>1131</v>
      </c>
    </row>
    <row r="35" spans="1:51" x14ac:dyDescent="0.25">
      <c r="A35" t="s">
        <v>52</v>
      </c>
      <c r="B35" s="33">
        <v>129</v>
      </c>
      <c r="C35" s="33">
        <v>138</v>
      </c>
      <c r="D35" s="33">
        <v>167</v>
      </c>
      <c r="E35" s="33">
        <v>141</v>
      </c>
      <c r="F35" s="34">
        <v>575</v>
      </c>
      <c r="G35" s="33">
        <v>160</v>
      </c>
      <c r="H35" s="33">
        <v>147</v>
      </c>
      <c r="I35" s="33">
        <v>142</v>
      </c>
      <c r="J35" s="33">
        <v>132</v>
      </c>
      <c r="K35" s="34">
        <v>581</v>
      </c>
      <c r="L35" s="33">
        <v>148</v>
      </c>
      <c r="M35" s="33">
        <v>135</v>
      </c>
      <c r="N35" s="33">
        <v>150</v>
      </c>
      <c r="O35" s="33">
        <v>154</v>
      </c>
      <c r="P35" s="34">
        <v>587</v>
      </c>
      <c r="Q35" s="33">
        <v>174</v>
      </c>
      <c r="R35" s="33">
        <v>179</v>
      </c>
      <c r="S35" s="33">
        <v>167</v>
      </c>
      <c r="T35" s="33">
        <v>169</v>
      </c>
      <c r="U35" s="32">
        <v>689</v>
      </c>
      <c r="V35" s="52">
        <v>162</v>
      </c>
      <c r="W35" s="33">
        <v>180</v>
      </c>
      <c r="X35" s="33">
        <v>190</v>
      </c>
      <c r="Y35" s="33"/>
      <c r="Z35" s="54">
        <v>532</v>
      </c>
      <c r="AA35" s="33">
        <v>211</v>
      </c>
      <c r="AB35" s="33">
        <v>208</v>
      </c>
      <c r="AC35" s="33">
        <v>243</v>
      </c>
      <c r="AD35" s="33">
        <v>227</v>
      </c>
      <c r="AE35" s="34">
        <v>889</v>
      </c>
      <c r="AF35" s="33">
        <v>242</v>
      </c>
      <c r="AG35" s="33">
        <v>222</v>
      </c>
      <c r="AH35" s="33">
        <v>210</v>
      </c>
      <c r="AI35" s="33">
        <v>211</v>
      </c>
      <c r="AJ35" s="34">
        <v>885</v>
      </c>
      <c r="AK35" s="32">
        <v>231</v>
      </c>
      <c r="AL35" s="33">
        <v>206</v>
      </c>
      <c r="AM35" s="33">
        <v>234</v>
      </c>
      <c r="AN35" s="33">
        <v>247</v>
      </c>
      <c r="AO35" s="34">
        <v>918</v>
      </c>
      <c r="AP35" s="15">
        <v>270</v>
      </c>
      <c r="AQ35" s="15">
        <v>262</v>
      </c>
      <c r="AR35" s="15">
        <v>260</v>
      </c>
      <c r="AS35" s="15">
        <v>253</v>
      </c>
      <c r="AT35" s="45">
        <v>1045</v>
      </c>
      <c r="AU35" s="15">
        <v>260</v>
      </c>
      <c r="AV35" s="15">
        <v>266</v>
      </c>
      <c r="AW35" s="15">
        <v>282</v>
      </c>
      <c r="AY35" s="56">
        <v>808</v>
      </c>
    </row>
    <row r="36" spans="1:51" x14ac:dyDescent="0.25">
      <c r="A36" t="s">
        <v>59</v>
      </c>
      <c r="B36" s="33">
        <v>272</v>
      </c>
      <c r="C36" s="33">
        <v>298</v>
      </c>
      <c r="D36" s="33">
        <v>309</v>
      </c>
      <c r="E36" s="33">
        <v>323</v>
      </c>
      <c r="F36" s="34">
        <v>1202</v>
      </c>
      <c r="G36" s="33">
        <v>323</v>
      </c>
      <c r="H36" s="33">
        <v>368</v>
      </c>
      <c r="I36" s="33">
        <v>363</v>
      </c>
      <c r="J36" s="33">
        <v>421</v>
      </c>
      <c r="K36" s="34">
        <v>1475</v>
      </c>
      <c r="L36" s="33">
        <v>373</v>
      </c>
      <c r="M36" s="33">
        <v>409</v>
      </c>
      <c r="N36" s="33">
        <v>342</v>
      </c>
      <c r="O36" s="33">
        <v>383</v>
      </c>
      <c r="P36" s="34">
        <v>1507</v>
      </c>
      <c r="Q36" s="33">
        <v>392</v>
      </c>
      <c r="R36" s="33">
        <v>437</v>
      </c>
      <c r="S36" s="33">
        <v>419</v>
      </c>
      <c r="T36" s="33">
        <v>381</v>
      </c>
      <c r="U36" s="32">
        <v>1629</v>
      </c>
      <c r="V36" s="52">
        <v>372</v>
      </c>
      <c r="W36" s="33">
        <v>393</v>
      </c>
      <c r="X36" s="33">
        <v>373</v>
      </c>
      <c r="Y36" s="33"/>
      <c r="Z36" s="54">
        <v>1138</v>
      </c>
      <c r="AA36" s="33">
        <v>413</v>
      </c>
      <c r="AB36" s="33">
        <v>479</v>
      </c>
      <c r="AC36" s="33">
        <v>501</v>
      </c>
      <c r="AD36" s="33">
        <v>483</v>
      </c>
      <c r="AE36" s="34">
        <v>1876</v>
      </c>
      <c r="AF36" s="33">
        <v>487</v>
      </c>
      <c r="AG36" s="33">
        <v>554</v>
      </c>
      <c r="AH36" s="33">
        <v>554</v>
      </c>
      <c r="AI36" s="33">
        <v>607</v>
      </c>
      <c r="AJ36" s="34">
        <v>2202</v>
      </c>
      <c r="AK36" s="32">
        <v>554</v>
      </c>
      <c r="AL36" s="33">
        <v>624</v>
      </c>
      <c r="AM36" s="33">
        <v>532</v>
      </c>
      <c r="AN36" s="33">
        <v>555</v>
      </c>
      <c r="AO36" s="34">
        <v>2265</v>
      </c>
      <c r="AP36" s="15">
        <v>594</v>
      </c>
      <c r="AQ36" s="15">
        <v>667</v>
      </c>
      <c r="AR36" s="15">
        <v>643</v>
      </c>
      <c r="AS36" s="15">
        <v>597</v>
      </c>
      <c r="AT36" s="45">
        <v>2501</v>
      </c>
      <c r="AU36" s="15">
        <v>581</v>
      </c>
      <c r="AV36" s="15">
        <v>592</v>
      </c>
      <c r="AW36" s="15">
        <v>572</v>
      </c>
      <c r="AY36" s="56">
        <v>1745</v>
      </c>
    </row>
    <row r="37" spans="1:51" x14ac:dyDescent="0.25">
      <c r="A37" t="s">
        <v>35</v>
      </c>
      <c r="B37" s="33">
        <v>126</v>
      </c>
      <c r="C37" s="33">
        <v>164</v>
      </c>
      <c r="D37" s="33">
        <v>168</v>
      </c>
      <c r="E37" s="33">
        <v>169</v>
      </c>
      <c r="F37" s="34">
        <v>627</v>
      </c>
      <c r="G37" s="33">
        <v>170</v>
      </c>
      <c r="H37" s="33">
        <v>151</v>
      </c>
      <c r="I37" s="33">
        <v>185</v>
      </c>
      <c r="J37" s="33">
        <v>177</v>
      </c>
      <c r="K37" s="34">
        <v>683</v>
      </c>
      <c r="L37" s="33">
        <v>176</v>
      </c>
      <c r="M37" s="33">
        <v>195</v>
      </c>
      <c r="N37" s="33">
        <v>182</v>
      </c>
      <c r="O37" s="33">
        <v>169</v>
      </c>
      <c r="P37" s="34">
        <v>722</v>
      </c>
      <c r="Q37" s="33">
        <v>226</v>
      </c>
      <c r="R37" s="33">
        <v>210</v>
      </c>
      <c r="S37" s="33">
        <v>196</v>
      </c>
      <c r="T37" s="33">
        <v>202</v>
      </c>
      <c r="U37" s="32">
        <v>834</v>
      </c>
      <c r="V37" s="52">
        <v>184</v>
      </c>
      <c r="W37" s="33">
        <v>190</v>
      </c>
      <c r="X37" s="33">
        <v>218</v>
      </c>
      <c r="Y37" s="33"/>
      <c r="Z37" s="54">
        <v>592</v>
      </c>
      <c r="AA37" s="33">
        <v>197</v>
      </c>
      <c r="AB37" s="33">
        <v>271</v>
      </c>
      <c r="AC37" s="33">
        <v>251</v>
      </c>
      <c r="AD37" s="33">
        <v>266</v>
      </c>
      <c r="AE37" s="34">
        <v>985</v>
      </c>
      <c r="AF37" s="33">
        <v>257</v>
      </c>
      <c r="AG37" s="33">
        <v>231</v>
      </c>
      <c r="AH37" s="33">
        <v>279</v>
      </c>
      <c r="AI37" s="33">
        <v>280</v>
      </c>
      <c r="AJ37" s="34">
        <v>1047</v>
      </c>
      <c r="AK37" s="32">
        <v>259</v>
      </c>
      <c r="AL37" s="33">
        <v>295</v>
      </c>
      <c r="AM37" s="33">
        <v>287</v>
      </c>
      <c r="AN37" s="33">
        <v>260</v>
      </c>
      <c r="AO37" s="34">
        <v>1101</v>
      </c>
      <c r="AP37" s="15">
        <v>364</v>
      </c>
      <c r="AQ37" s="15">
        <v>317</v>
      </c>
      <c r="AR37" s="15">
        <v>315</v>
      </c>
      <c r="AS37" s="15">
        <v>315</v>
      </c>
      <c r="AT37" s="45">
        <v>1311</v>
      </c>
      <c r="AU37" s="15">
        <v>302</v>
      </c>
      <c r="AV37" s="15">
        <v>297</v>
      </c>
      <c r="AW37" s="15">
        <v>331</v>
      </c>
      <c r="AY37" s="56">
        <v>930</v>
      </c>
    </row>
    <row r="38" spans="1:51" x14ac:dyDescent="0.25">
      <c r="A38" t="s">
        <v>60</v>
      </c>
      <c r="B38" s="33">
        <v>244</v>
      </c>
      <c r="C38" s="33">
        <v>254</v>
      </c>
      <c r="D38" s="33">
        <v>258</v>
      </c>
      <c r="E38" s="33">
        <v>256</v>
      </c>
      <c r="F38" s="34">
        <v>1012</v>
      </c>
      <c r="G38" s="33">
        <v>255</v>
      </c>
      <c r="H38" s="33">
        <v>294</v>
      </c>
      <c r="I38" s="33">
        <v>318</v>
      </c>
      <c r="J38" s="33">
        <v>253</v>
      </c>
      <c r="K38" s="34">
        <v>1120</v>
      </c>
      <c r="L38" s="33">
        <v>259</v>
      </c>
      <c r="M38" s="33">
        <v>299</v>
      </c>
      <c r="N38" s="33">
        <v>300</v>
      </c>
      <c r="O38" s="33">
        <v>323</v>
      </c>
      <c r="P38" s="34">
        <v>1181</v>
      </c>
      <c r="Q38" s="33">
        <v>273</v>
      </c>
      <c r="R38" s="33">
        <v>297</v>
      </c>
      <c r="S38" s="33">
        <v>257</v>
      </c>
      <c r="T38" s="33">
        <v>278</v>
      </c>
      <c r="U38" s="32">
        <v>1105</v>
      </c>
      <c r="V38" s="52">
        <v>286</v>
      </c>
      <c r="W38" s="33">
        <v>313</v>
      </c>
      <c r="X38" s="33">
        <v>339</v>
      </c>
      <c r="Y38" s="33"/>
      <c r="Z38" s="54">
        <v>938</v>
      </c>
      <c r="AA38" s="33">
        <v>347</v>
      </c>
      <c r="AB38" s="33">
        <v>373</v>
      </c>
      <c r="AC38" s="33">
        <v>374</v>
      </c>
      <c r="AD38" s="33">
        <v>393</v>
      </c>
      <c r="AE38" s="34">
        <v>1487</v>
      </c>
      <c r="AF38" s="33">
        <v>368</v>
      </c>
      <c r="AG38" s="33">
        <v>448</v>
      </c>
      <c r="AH38" s="33">
        <v>468</v>
      </c>
      <c r="AI38" s="33">
        <v>376</v>
      </c>
      <c r="AJ38" s="34">
        <v>1660</v>
      </c>
      <c r="AK38" s="32">
        <v>411</v>
      </c>
      <c r="AL38" s="33">
        <v>435</v>
      </c>
      <c r="AM38" s="33">
        <v>440</v>
      </c>
      <c r="AN38" s="33">
        <v>474</v>
      </c>
      <c r="AO38" s="34">
        <v>1760</v>
      </c>
      <c r="AP38" s="15">
        <v>407</v>
      </c>
      <c r="AQ38" s="15">
        <v>443</v>
      </c>
      <c r="AR38" s="15">
        <v>387</v>
      </c>
      <c r="AS38" s="15">
        <v>423</v>
      </c>
      <c r="AT38" s="45">
        <v>1660</v>
      </c>
      <c r="AU38" s="15">
        <v>437</v>
      </c>
      <c r="AV38" s="15">
        <v>468</v>
      </c>
      <c r="AW38" s="15">
        <v>509</v>
      </c>
      <c r="AY38" s="56">
        <v>1414</v>
      </c>
    </row>
    <row r="39" spans="1:51" x14ac:dyDescent="0.25">
      <c r="A39" t="s">
        <v>61</v>
      </c>
      <c r="B39" s="33">
        <v>170</v>
      </c>
      <c r="C39" s="33">
        <v>186</v>
      </c>
      <c r="D39" s="33">
        <v>215</v>
      </c>
      <c r="E39" s="33">
        <v>134</v>
      </c>
      <c r="F39" s="34">
        <v>705</v>
      </c>
      <c r="G39" s="33">
        <v>192</v>
      </c>
      <c r="H39" s="33">
        <v>192</v>
      </c>
      <c r="I39" s="33">
        <v>207</v>
      </c>
      <c r="J39" s="33">
        <v>210</v>
      </c>
      <c r="K39" s="34">
        <v>801</v>
      </c>
      <c r="L39" s="33">
        <v>224</v>
      </c>
      <c r="M39" s="33">
        <v>199</v>
      </c>
      <c r="N39" s="33">
        <v>196</v>
      </c>
      <c r="O39" s="33">
        <v>235</v>
      </c>
      <c r="P39" s="34">
        <v>854</v>
      </c>
      <c r="Q39" s="33">
        <v>204</v>
      </c>
      <c r="R39" s="33">
        <v>180</v>
      </c>
      <c r="S39" s="33">
        <v>212</v>
      </c>
      <c r="T39" s="33">
        <v>208</v>
      </c>
      <c r="U39" s="32">
        <v>804</v>
      </c>
      <c r="V39" s="52">
        <v>175</v>
      </c>
      <c r="W39" s="33">
        <v>204</v>
      </c>
      <c r="X39" s="33">
        <v>188</v>
      </c>
      <c r="Y39" s="33"/>
      <c r="Z39" s="54">
        <v>567</v>
      </c>
      <c r="AA39" s="33">
        <v>255</v>
      </c>
      <c r="AB39" s="33">
        <v>278</v>
      </c>
      <c r="AC39" s="33">
        <v>308</v>
      </c>
      <c r="AD39" s="33">
        <v>196</v>
      </c>
      <c r="AE39" s="34">
        <v>1037</v>
      </c>
      <c r="AF39" s="33">
        <v>282</v>
      </c>
      <c r="AG39" s="33">
        <v>283</v>
      </c>
      <c r="AH39" s="33">
        <v>307</v>
      </c>
      <c r="AI39" s="33">
        <v>314</v>
      </c>
      <c r="AJ39" s="34">
        <v>1186</v>
      </c>
      <c r="AK39" s="32">
        <v>347</v>
      </c>
      <c r="AL39" s="33">
        <v>291</v>
      </c>
      <c r="AM39" s="33">
        <v>292</v>
      </c>
      <c r="AN39" s="33">
        <v>340</v>
      </c>
      <c r="AO39" s="34">
        <v>1270</v>
      </c>
      <c r="AP39" s="15">
        <v>324</v>
      </c>
      <c r="AQ39" s="15">
        <v>268</v>
      </c>
      <c r="AR39" s="15">
        <v>343</v>
      </c>
      <c r="AS39" s="15">
        <v>314</v>
      </c>
      <c r="AT39" s="45">
        <v>1249</v>
      </c>
      <c r="AU39" s="15">
        <v>260</v>
      </c>
      <c r="AV39" s="15">
        <v>323</v>
      </c>
      <c r="AW39" s="15">
        <v>282</v>
      </c>
      <c r="AY39" s="56">
        <v>865</v>
      </c>
    </row>
    <row r="40" spans="1:51" x14ac:dyDescent="0.25">
      <c r="A40" t="s">
        <v>36</v>
      </c>
      <c r="B40" s="33">
        <v>92</v>
      </c>
      <c r="C40" s="33">
        <v>101</v>
      </c>
      <c r="D40" s="33">
        <v>126</v>
      </c>
      <c r="E40" s="33">
        <v>103</v>
      </c>
      <c r="F40" s="34">
        <v>422</v>
      </c>
      <c r="G40" s="33">
        <v>84</v>
      </c>
      <c r="H40" s="33">
        <v>110</v>
      </c>
      <c r="I40" s="33">
        <v>126</v>
      </c>
      <c r="J40" s="33">
        <v>112</v>
      </c>
      <c r="K40" s="34">
        <v>432</v>
      </c>
      <c r="L40" s="33">
        <v>117</v>
      </c>
      <c r="M40" s="33">
        <v>142</v>
      </c>
      <c r="N40" s="33">
        <v>102</v>
      </c>
      <c r="O40" s="33">
        <v>118</v>
      </c>
      <c r="P40" s="34">
        <v>479</v>
      </c>
      <c r="Q40" s="33">
        <v>124</v>
      </c>
      <c r="R40" s="33">
        <v>121</v>
      </c>
      <c r="S40" s="33">
        <v>150</v>
      </c>
      <c r="T40" s="33">
        <v>137</v>
      </c>
      <c r="U40" s="32">
        <v>532</v>
      </c>
      <c r="V40" s="52">
        <v>117</v>
      </c>
      <c r="W40" s="33">
        <v>113</v>
      </c>
      <c r="X40" s="33">
        <v>150</v>
      </c>
      <c r="Y40" s="33"/>
      <c r="Z40" s="54">
        <v>380</v>
      </c>
      <c r="AA40" s="33">
        <v>135</v>
      </c>
      <c r="AB40" s="33">
        <v>139</v>
      </c>
      <c r="AC40" s="33">
        <v>195</v>
      </c>
      <c r="AD40" s="33">
        <v>147</v>
      </c>
      <c r="AE40" s="34">
        <v>616</v>
      </c>
      <c r="AF40" s="33">
        <v>126</v>
      </c>
      <c r="AG40" s="33">
        <v>160</v>
      </c>
      <c r="AH40" s="33">
        <v>190</v>
      </c>
      <c r="AI40" s="33">
        <v>157</v>
      </c>
      <c r="AJ40" s="34">
        <v>633</v>
      </c>
      <c r="AK40" s="32">
        <v>191</v>
      </c>
      <c r="AL40" s="33">
        <v>225</v>
      </c>
      <c r="AM40" s="33">
        <v>164</v>
      </c>
      <c r="AN40" s="33">
        <v>191</v>
      </c>
      <c r="AO40" s="34">
        <v>771</v>
      </c>
      <c r="AP40" s="15">
        <v>198</v>
      </c>
      <c r="AQ40" s="15">
        <v>189</v>
      </c>
      <c r="AR40" s="15">
        <v>235</v>
      </c>
      <c r="AS40" s="15">
        <v>226</v>
      </c>
      <c r="AT40" s="45">
        <v>848</v>
      </c>
      <c r="AU40" s="15">
        <v>176</v>
      </c>
      <c r="AV40" s="15">
        <v>171</v>
      </c>
      <c r="AW40" s="15">
        <v>230</v>
      </c>
      <c r="AY40" s="56">
        <v>577</v>
      </c>
    </row>
    <row r="41" spans="1:51" x14ac:dyDescent="0.25">
      <c r="A41" t="s">
        <v>37</v>
      </c>
      <c r="B41" s="33">
        <v>75</v>
      </c>
      <c r="C41" s="33">
        <v>73</v>
      </c>
      <c r="D41" s="33">
        <v>68</v>
      </c>
      <c r="E41" s="33">
        <v>77</v>
      </c>
      <c r="F41" s="34">
        <v>293</v>
      </c>
      <c r="G41" s="33">
        <v>76</v>
      </c>
      <c r="H41" s="33">
        <v>67</v>
      </c>
      <c r="I41" s="33">
        <v>96</v>
      </c>
      <c r="J41" s="33">
        <v>89</v>
      </c>
      <c r="K41" s="34">
        <v>328</v>
      </c>
      <c r="L41" s="33">
        <v>79</v>
      </c>
      <c r="M41" s="33">
        <v>93</v>
      </c>
      <c r="N41" s="33">
        <v>93</v>
      </c>
      <c r="O41" s="33">
        <v>107</v>
      </c>
      <c r="P41" s="34">
        <v>372</v>
      </c>
      <c r="Q41" s="33">
        <v>87</v>
      </c>
      <c r="R41" s="33">
        <v>87</v>
      </c>
      <c r="S41" s="33">
        <v>97</v>
      </c>
      <c r="T41" s="33">
        <v>74</v>
      </c>
      <c r="U41" s="32">
        <v>345</v>
      </c>
      <c r="V41" s="52">
        <v>118</v>
      </c>
      <c r="W41" s="33">
        <v>115</v>
      </c>
      <c r="X41" s="33">
        <v>115</v>
      </c>
      <c r="Y41" s="33"/>
      <c r="Z41" s="54">
        <v>348</v>
      </c>
      <c r="AA41" s="33">
        <v>103</v>
      </c>
      <c r="AB41" s="33">
        <v>109</v>
      </c>
      <c r="AC41" s="33">
        <v>103</v>
      </c>
      <c r="AD41" s="33">
        <v>123</v>
      </c>
      <c r="AE41" s="34">
        <v>438</v>
      </c>
      <c r="AF41" s="33">
        <v>121</v>
      </c>
      <c r="AG41" s="33">
        <v>98</v>
      </c>
      <c r="AH41" s="33">
        <v>152</v>
      </c>
      <c r="AI41" s="33">
        <v>132</v>
      </c>
      <c r="AJ41" s="34">
        <v>503</v>
      </c>
      <c r="AK41" s="32">
        <v>115</v>
      </c>
      <c r="AL41" s="33">
        <v>135</v>
      </c>
      <c r="AM41" s="33">
        <v>156</v>
      </c>
      <c r="AN41" s="33">
        <v>164</v>
      </c>
      <c r="AO41" s="34">
        <v>570</v>
      </c>
      <c r="AP41" s="15">
        <v>149</v>
      </c>
      <c r="AQ41" s="15">
        <v>130</v>
      </c>
      <c r="AR41" s="15">
        <v>143</v>
      </c>
      <c r="AS41" s="15">
        <v>110</v>
      </c>
      <c r="AT41" s="45">
        <v>532</v>
      </c>
      <c r="AU41" s="15">
        <v>181</v>
      </c>
      <c r="AV41" s="15">
        <v>166</v>
      </c>
      <c r="AW41" s="15">
        <v>161</v>
      </c>
      <c r="AY41" s="56">
        <v>508</v>
      </c>
    </row>
    <row r="42" spans="1:51" x14ac:dyDescent="0.25">
      <c r="A42" t="s">
        <v>38</v>
      </c>
      <c r="B42" s="33">
        <v>80</v>
      </c>
      <c r="C42" s="33">
        <v>86</v>
      </c>
      <c r="D42" s="33">
        <v>105</v>
      </c>
      <c r="E42" s="33">
        <v>105</v>
      </c>
      <c r="F42" s="34">
        <v>376</v>
      </c>
      <c r="G42" s="33">
        <v>101</v>
      </c>
      <c r="H42" s="33">
        <v>106</v>
      </c>
      <c r="I42" s="33">
        <v>111</v>
      </c>
      <c r="J42" s="33">
        <v>114</v>
      </c>
      <c r="K42" s="34">
        <v>432</v>
      </c>
      <c r="L42" s="33">
        <v>121</v>
      </c>
      <c r="M42" s="33">
        <v>107</v>
      </c>
      <c r="N42" s="33">
        <v>121</v>
      </c>
      <c r="O42" s="33">
        <v>113</v>
      </c>
      <c r="P42" s="34">
        <v>462</v>
      </c>
      <c r="Q42" s="33">
        <v>112</v>
      </c>
      <c r="R42" s="33">
        <v>120</v>
      </c>
      <c r="S42" s="33">
        <v>115</v>
      </c>
      <c r="T42" s="33">
        <v>111</v>
      </c>
      <c r="U42" s="32">
        <v>458</v>
      </c>
      <c r="V42" s="52">
        <v>119</v>
      </c>
      <c r="W42" s="33">
        <v>132</v>
      </c>
      <c r="X42" s="33">
        <v>103</v>
      </c>
      <c r="Y42" s="33"/>
      <c r="Z42" s="54">
        <v>354</v>
      </c>
      <c r="AA42" s="33">
        <v>124</v>
      </c>
      <c r="AB42" s="33">
        <v>123</v>
      </c>
      <c r="AC42" s="33">
        <v>144</v>
      </c>
      <c r="AD42" s="33">
        <v>147</v>
      </c>
      <c r="AE42" s="34">
        <v>538</v>
      </c>
      <c r="AF42" s="33">
        <v>157</v>
      </c>
      <c r="AG42" s="33">
        <v>162</v>
      </c>
      <c r="AH42" s="33">
        <v>170</v>
      </c>
      <c r="AI42" s="33">
        <v>178</v>
      </c>
      <c r="AJ42" s="34">
        <v>667</v>
      </c>
      <c r="AK42" s="32">
        <v>176</v>
      </c>
      <c r="AL42" s="33">
        <v>169</v>
      </c>
      <c r="AM42" s="33">
        <v>179</v>
      </c>
      <c r="AN42" s="33">
        <v>163</v>
      </c>
      <c r="AO42" s="34">
        <v>687</v>
      </c>
      <c r="AP42" s="15">
        <v>169</v>
      </c>
      <c r="AQ42" s="15">
        <v>180</v>
      </c>
      <c r="AR42" s="15">
        <v>175</v>
      </c>
      <c r="AS42" s="15">
        <v>163</v>
      </c>
      <c r="AT42" s="45">
        <v>687</v>
      </c>
      <c r="AU42" s="15">
        <v>175</v>
      </c>
      <c r="AV42" s="15">
        <v>199</v>
      </c>
      <c r="AW42" s="15">
        <v>149</v>
      </c>
      <c r="AY42" s="56">
        <v>523</v>
      </c>
    </row>
    <row r="43" spans="1:51" x14ac:dyDescent="0.25">
      <c r="A43" t="s">
        <v>39</v>
      </c>
      <c r="B43" s="33">
        <v>113</v>
      </c>
      <c r="C43" s="33">
        <v>104</v>
      </c>
      <c r="D43" s="33">
        <v>150</v>
      </c>
      <c r="E43" s="33">
        <v>124</v>
      </c>
      <c r="F43" s="34">
        <v>491</v>
      </c>
      <c r="G43" s="33">
        <v>136</v>
      </c>
      <c r="H43" s="33">
        <v>162</v>
      </c>
      <c r="I43" s="33">
        <v>161</v>
      </c>
      <c r="J43" s="33">
        <v>142</v>
      </c>
      <c r="K43" s="34">
        <v>601</v>
      </c>
      <c r="L43" s="33">
        <v>157</v>
      </c>
      <c r="M43" s="33">
        <v>157</v>
      </c>
      <c r="N43" s="33">
        <v>133</v>
      </c>
      <c r="O43" s="33">
        <v>189</v>
      </c>
      <c r="P43" s="34">
        <v>636</v>
      </c>
      <c r="Q43" s="33">
        <v>199</v>
      </c>
      <c r="R43" s="33">
        <v>183</v>
      </c>
      <c r="S43" s="33">
        <v>180</v>
      </c>
      <c r="T43" s="33">
        <v>157</v>
      </c>
      <c r="U43" s="32">
        <v>719</v>
      </c>
      <c r="V43" s="52">
        <v>168</v>
      </c>
      <c r="W43" s="33">
        <v>204</v>
      </c>
      <c r="X43" s="33">
        <v>208</v>
      </c>
      <c r="Y43" s="33"/>
      <c r="Z43" s="54">
        <v>580</v>
      </c>
      <c r="AA43" s="33">
        <v>174</v>
      </c>
      <c r="AB43" s="33">
        <v>165</v>
      </c>
      <c r="AC43" s="33">
        <v>219</v>
      </c>
      <c r="AD43" s="33">
        <v>198</v>
      </c>
      <c r="AE43" s="34">
        <v>756</v>
      </c>
      <c r="AF43" s="33">
        <v>201</v>
      </c>
      <c r="AG43" s="33">
        <v>257</v>
      </c>
      <c r="AH43" s="33">
        <v>249</v>
      </c>
      <c r="AI43" s="33">
        <v>219</v>
      </c>
      <c r="AJ43" s="34">
        <v>926</v>
      </c>
      <c r="AK43" s="32">
        <v>249</v>
      </c>
      <c r="AL43" s="33">
        <v>227</v>
      </c>
      <c r="AM43" s="33">
        <v>207</v>
      </c>
      <c r="AN43" s="33">
        <v>288</v>
      </c>
      <c r="AO43" s="34">
        <v>971</v>
      </c>
      <c r="AP43" s="15">
        <v>309</v>
      </c>
      <c r="AQ43" s="15">
        <v>264</v>
      </c>
      <c r="AR43" s="15">
        <v>284</v>
      </c>
      <c r="AS43" s="15">
        <v>240</v>
      </c>
      <c r="AT43" s="45">
        <v>1097</v>
      </c>
      <c r="AU43" s="15">
        <v>241</v>
      </c>
      <c r="AV43" s="15">
        <v>337</v>
      </c>
      <c r="AW43" s="15">
        <v>333</v>
      </c>
      <c r="AY43" s="56">
        <v>911</v>
      </c>
    </row>
    <row r="44" spans="1:51" x14ac:dyDescent="0.25">
      <c r="A44" t="s">
        <v>45</v>
      </c>
      <c r="B44" s="33">
        <v>294</v>
      </c>
      <c r="C44" s="33">
        <v>333</v>
      </c>
      <c r="D44" s="33">
        <v>316</v>
      </c>
      <c r="E44" s="33">
        <v>345</v>
      </c>
      <c r="F44" s="34">
        <v>1288</v>
      </c>
      <c r="G44" s="33">
        <v>319</v>
      </c>
      <c r="H44" s="33">
        <v>363</v>
      </c>
      <c r="I44" s="33">
        <v>389</v>
      </c>
      <c r="J44" s="33">
        <v>382</v>
      </c>
      <c r="K44" s="34">
        <v>1453</v>
      </c>
      <c r="L44" s="33">
        <v>359</v>
      </c>
      <c r="M44" s="33">
        <v>390</v>
      </c>
      <c r="N44" s="33">
        <v>367</v>
      </c>
      <c r="O44" s="33">
        <v>405</v>
      </c>
      <c r="P44" s="34">
        <v>1521</v>
      </c>
      <c r="Q44" s="33">
        <v>377</v>
      </c>
      <c r="R44" s="33">
        <v>400</v>
      </c>
      <c r="S44" s="33">
        <v>336</v>
      </c>
      <c r="T44" s="33">
        <v>371</v>
      </c>
      <c r="U44" s="32">
        <v>1484</v>
      </c>
      <c r="V44" s="52">
        <v>339</v>
      </c>
      <c r="W44" s="33">
        <v>397</v>
      </c>
      <c r="X44" s="33">
        <v>382</v>
      </c>
      <c r="Y44" s="33"/>
      <c r="Z44" s="54">
        <v>1118</v>
      </c>
      <c r="AA44" s="33">
        <v>446</v>
      </c>
      <c r="AB44" s="33">
        <v>510</v>
      </c>
      <c r="AC44" s="33">
        <v>499</v>
      </c>
      <c r="AD44" s="33">
        <v>508</v>
      </c>
      <c r="AE44" s="34">
        <v>1963</v>
      </c>
      <c r="AF44" s="33">
        <v>458</v>
      </c>
      <c r="AG44" s="33">
        <v>525</v>
      </c>
      <c r="AH44" s="33">
        <v>580</v>
      </c>
      <c r="AI44" s="33">
        <v>557</v>
      </c>
      <c r="AJ44" s="34">
        <v>2120</v>
      </c>
      <c r="AK44" s="32">
        <v>525</v>
      </c>
      <c r="AL44" s="33">
        <v>583</v>
      </c>
      <c r="AM44" s="33">
        <v>548</v>
      </c>
      <c r="AN44" s="33">
        <v>609</v>
      </c>
      <c r="AO44" s="34">
        <v>2265</v>
      </c>
      <c r="AP44" s="15">
        <v>547</v>
      </c>
      <c r="AQ44" s="15">
        <v>608</v>
      </c>
      <c r="AR44" s="15">
        <v>504</v>
      </c>
      <c r="AS44" s="15">
        <v>568</v>
      </c>
      <c r="AT44" s="45">
        <v>2227</v>
      </c>
      <c r="AU44" s="15">
        <v>503</v>
      </c>
      <c r="AV44" s="15">
        <v>597</v>
      </c>
      <c r="AW44" s="15">
        <v>607</v>
      </c>
      <c r="AY44" s="56">
        <v>1707</v>
      </c>
    </row>
    <row r="45" spans="1:51" x14ac:dyDescent="0.25">
      <c r="A45" t="s">
        <v>56</v>
      </c>
      <c r="B45" s="33">
        <v>372</v>
      </c>
      <c r="C45" s="33">
        <v>368</v>
      </c>
      <c r="D45" s="33">
        <v>428</v>
      </c>
      <c r="E45" s="33">
        <v>420</v>
      </c>
      <c r="F45" s="34">
        <v>1588</v>
      </c>
      <c r="G45" s="33">
        <v>435</v>
      </c>
      <c r="H45" s="33">
        <v>416</v>
      </c>
      <c r="I45" s="33">
        <v>437</v>
      </c>
      <c r="J45" s="33">
        <v>429</v>
      </c>
      <c r="K45" s="34">
        <v>1717</v>
      </c>
      <c r="L45" s="33">
        <v>484</v>
      </c>
      <c r="M45" s="33">
        <v>532</v>
      </c>
      <c r="N45" s="33">
        <v>442</v>
      </c>
      <c r="O45" s="33">
        <v>547</v>
      </c>
      <c r="P45" s="34">
        <v>2005</v>
      </c>
      <c r="Q45" s="33">
        <v>554</v>
      </c>
      <c r="R45" s="33">
        <v>554</v>
      </c>
      <c r="S45" s="33">
        <v>480</v>
      </c>
      <c r="T45" s="33">
        <v>508</v>
      </c>
      <c r="U45" s="32">
        <v>2096</v>
      </c>
      <c r="V45" s="52">
        <v>513</v>
      </c>
      <c r="W45" s="33">
        <v>567</v>
      </c>
      <c r="X45" s="33">
        <v>566</v>
      </c>
      <c r="Y45" s="33"/>
      <c r="Z45" s="54">
        <v>1646</v>
      </c>
      <c r="AA45" s="33">
        <v>561</v>
      </c>
      <c r="AB45" s="33">
        <v>589</v>
      </c>
      <c r="AC45" s="33">
        <v>655</v>
      </c>
      <c r="AD45" s="33">
        <v>623</v>
      </c>
      <c r="AE45" s="34">
        <v>2428</v>
      </c>
      <c r="AF45" s="33">
        <v>663</v>
      </c>
      <c r="AG45" s="33">
        <v>616</v>
      </c>
      <c r="AH45" s="33">
        <v>659</v>
      </c>
      <c r="AI45" s="33">
        <v>691</v>
      </c>
      <c r="AJ45" s="34">
        <v>2629</v>
      </c>
      <c r="AK45" s="32">
        <v>741</v>
      </c>
      <c r="AL45" s="33">
        <v>802</v>
      </c>
      <c r="AM45" s="33">
        <v>663</v>
      </c>
      <c r="AN45" s="33">
        <v>803</v>
      </c>
      <c r="AO45" s="34">
        <v>3009</v>
      </c>
      <c r="AP45" s="15">
        <v>832</v>
      </c>
      <c r="AQ45" s="15">
        <v>892</v>
      </c>
      <c r="AR45" s="15">
        <v>733</v>
      </c>
      <c r="AS45" s="15">
        <v>788</v>
      </c>
      <c r="AT45" s="45">
        <v>3245</v>
      </c>
      <c r="AU45" s="15">
        <v>813</v>
      </c>
      <c r="AV45" s="15">
        <v>863</v>
      </c>
      <c r="AW45" s="15">
        <v>874</v>
      </c>
      <c r="AY45" s="56">
        <v>2550</v>
      </c>
    </row>
    <row r="46" spans="1:51" x14ac:dyDescent="0.25">
      <c r="A46" t="s">
        <v>40</v>
      </c>
      <c r="B46" s="33">
        <v>197</v>
      </c>
      <c r="C46" s="33">
        <v>217</v>
      </c>
      <c r="D46" s="33">
        <v>299</v>
      </c>
      <c r="E46" s="33">
        <v>281</v>
      </c>
      <c r="F46" s="34">
        <v>994</v>
      </c>
      <c r="G46" s="33">
        <v>235</v>
      </c>
      <c r="H46" s="33">
        <v>279</v>
      </c>
      <c r="I46" s="33">
        <v>302</v>
      </c>
      <c r="J46" s="33">
        <v>279</v>
      </c>
      <c r="K46" s="34">
        <v>1095</v>
      </c>
      <c r="L46" s="33">
        <v>323</v>
      </c>
      <c r="M46" s="33">
        <v>340</v>
      </c>
      <c r="N46" s="33">
        <v>319</v>
      </c>
      <c r="O46" s="33">
        <v>344</v>
      </c>
      <c r="P46" s="34">
        <v>1326</v>
      </c>
      <c r="Q46" s="33">
        <v>324</v>
      </c>
      <c r="R46" s="33">
        <v>308</v>
      </c>
      <c r="S46" s="33">
        <v>275</v>
      </c>
      <c r="T46" s="33">
        <v>380</v>
      </c>
      <c r="U46" s="32">
        <v>1287</v>
      </c>
      <c r="V46" s="52">
        <v>347</v>
      </c>
      <c r="W46" s="33">
        <v>345</v>
      </c>
      <c r="X46" s="33">
        <v>334</v>
      </c>
      <c r="Y46" s="33"/>
      <c r="Z46" s="54">
        <v>1026</v>
      </c>
      <c r="AA46" s="33">
        <v>315</v>
      </c>
      <c r="AB46" s="33">
        <v>329</v>
      </c>
      <c r="AC46" s="33">
        <v>461</v>
      </c>
      <c r="AD46" s="33">
        <v>417</v>
      </c>
      <c r="AE46" s="34">
        <v>1522</v>
      </c>
      <c r="AF46" s="33">
        <v>347</v>
      </c>
      <c r="AG46" s="33">
        <v>433</v>
      </c>
      <c r="AH46" s="33">
        <v>463</v>
      </c>
      <c r="AI46" s="33">
        <v>431</v>
      </c>
      <c r="AJ46" s="34">
        <v>1674</v>
      </c>
      <c r="AK46" s="32">
        <v>480</v>
      </c>
      <c r="AL46" s="33">
        <v>529</v>
      </c>
      <c r="AM46" s="33">
        <v>457</v>
      </c>
      <c r="AN46" s="33">
        <v>531</v>
      </c>
      <c r="AO46" s="34">
        <v>1997</v>
      </c>
      <c r="AP46" s="15">
        <v>490</v>
      </c>
      <c r="AQ46" s="15">
        <v>477</v>
      </c>
      <c r="AR46" s="15">
        <v>421</v>
      </c>
      <c r="AS46" s="15">
        <v>552</v>
      </c>
      <c r="AT46" s="45">
        <v>1940</v>
      </c>
      <c r="AU46" s="15">
        <v>521</v>
      </c>
      <c r="AV46" s="15">
        <v>505</v>
      </c>
      <c r="AW46" s="15">
        <v>509</v>
      </c>
      <c r="AY46" s="56">
        <v>1535</v>
      </c>
    </row>
    <row r="47" spans="1:51" x14ac:dyDescent="0.25">
      <c r="A47" t="s">
        <v>41</v>
      </c>
      <c r="B47" s="33">
        <v>116</v>
      </c>
      <c r="C47" s="33">
        <v>109</v>
      </c>
      <c r="D47" s="33">
        <v>128</v>
      </c>
      <c r="E47" s="33">
        <v>111</v>
      </c>
      <c r="F47" s="34">
        <v>464</v>
      </c>
      <c r="G47" s="33">
        <v>119</v>
      </c>
      <c r="H47" s="33">
        <v>127</v>
      </c>
      <c r="I47" s="33">
        <v>131</v>
      </c>
      <c r="J47" s="33">
        <v>144</v>
      </c>
      <c r="K47" s="34">
        <v>521</v>
      </c>
      <c r="L47" s="33">
        <v>144</v>
      </c>
      <c r="M47" s="33">
        <v>148</v>
      </c>
      <c r="N47" s="33">
        <v>127</v>
      </c>
      <c r="O47" s="33">
        <v>140</v>
      </c>
      <c r="P47" s="34">
        <v>559</v>
      </c>
      <c r="Q47" s="33">
        <v>149</v>
      </c>
      <c r="R47" s="33">
        <v>143</v>
      </c>
      <c r="S47" s="33">
        <v>119</v>
      </c>
      <c r="T47" s="33">
        <v>147</v>
      </c>
      <c r="U47" s="32">
        <v>558</v>
      </c>
      <c r="V47" s="52">
        <v>144</v>
      </c>
      <c r="W47" s="33">
        <v>158</v>
      </c>
      <c r="X47" s="33">
        <v>146</v>
      </c>
      <c r="Y47" s="33"/>
      <c r="Z47" s="54">
        <v>448</v>
      </c>
      <c r="AA47" s="33">
        <v>170</v>
      </c>
      <c r="AB47" s="33">
        <v>156</v>
      </c>
      <c r="AC47" s="33">
        <v>191</v>
      </c>
      <c r="AD47" s="33">
        <v>157</v>
      </c>
      <c r="AE47" s="34">
        <v>674</v>
      </c>
      <c r="AF47" s="33">
        <v>169</v>
      </c>
      <c r="AG47" s="33">
        <v>211</v>
      </c>
      <c r="AH47" s="33">
        <v>197</v>
      </c>
      <c r="AI47" s="33">
        <v>208</v>
      </c>
      <c r="AJ47" s="34">
        <v>785</v>
      </c>
      <c r="AK47" s="32">
        <v>219</v>
      </c>
      <c r="AL47" s="33">
        <v>227</v>
      </c>
      <c r="AM47" s="33">
        <v>201</v>
      </c>
      <c r="AN47" s="33">
        <v>213</v>
      </c>
      <c r="AO47" s="34">
        <v>860</v>
      </c>
      <c r="AP47" s="15">
        <v>221</v>
      </c>
      <c r="AQ47" s="15">
        <v>210</v>
      </c>
      <c r="AR47" s="15">
        <v>178</v>
      </c>
      <c r="AS47" s="15">
        <v>204</v>
      </c>
      <c r="AT47" s="45">
        <v>813</v>
      </c>
      <c r="AU47" s="15">
        <v>230</v>
      </c>
      <c r="AV47" s="15">
        <v>249</v>
      </c>
      <c r="AW47" s="15">
        <v>237</v>
      </c>
      <c r="AY47" s="56">
        <v>716</v>
      </c>
    </row>
    <row r="48" spans="1:51" x14ac:dyDescent="0.25">
      <c r="A48" t="s">
        <v>73</v>
      </c>
      <c r="B48" s="33">
        <v>2</v>
      </c>
      <c r="C48" s="33"/>
      <c r="D48" s="33">
        <v>2</v>
      </c>
      <c r="E48" s="33">
        <v>2</v>
      </c>
      <c r="F48" s="34">
        <v>6</v>
      </c>
      <c r="G48" s="33">
        <v>5</v>
      </c>
      <c r="H48" s="33">
        <v>2</v>
      </c>
      <c r="I48" s="33">
        <v>3</v>
      </c>
      <c r="J48" s="33">
        <v>4</v>
      </c>
      <c r="K48" s="34">
        <v>14</v>
      </c>
      <c r="L48" s="33">
        <v>3</v>
      </c>
      <c r="M48" s="33">
        <v>2</v>
      </c>
      <c r="N48" s="33">
        <v>1</v>
      </c>
      <c r="O48" s="33">
        <v>6</v>
      </c>
      <c r="P48" s="34">
        <v>12</v>
      </c>
      <c r="Q48" s="33"/>
      <c r="R48" s="33">
        <v>9</v>
      </c>
      <c r="S48" s="33">
        <v>12</v>
      </c>
      <c r="T48" s="33">
        <v>17</v>
      </c>
      <c r="U48" s="32">
        <v>38</v>
      </c>
      <c r="V48" s="52">
        <v>9</v>
      </c>
      <c r="W48" s="33">
        <v>8</v>
      </c>
      <c r="X48" s="33">
        <v>4</v>
      </c>
      <c r="Y48" s="33"/>
      <c r="Z48" s="54">
        <v>21</v>
      </c>
      <c r="AA48" s="33">
        <v>2</v>
      </c>
      <c r="AB48" s="33"/>
      <c r="AC48" s="33">
        <v>4</v>
      </c>
      <c r="AD48" s="33">
        <v>2</v>
      </c>
      <c r="AE48" s="34">
        <v>8</v>
      </c>
      <c r="AF48" s="33">
        <v>8</v>
      </c>
      <c r="AG48" s="33">
        <v>3</v>
      </c>
      <c r="AH48" s="33">
        <v>4</v>
      </c>
      <c r="AI48" s="33">
        <v>5</v>
      </c>
      <c r="AJ48" s="34">
        <v>20</v>
      </c>
      <c r="AK48" s="32">
        <v>6</v>
      </c>
      <c r="AL48" s="33">
        <v>4</v>
      </c>
      <c r="AM48" s="33">
        <v>1</v>
      </c>
      <c r="AN48" s="33">
        <v>7</v>
      </c>
      <c r="AO48" s="34">
        <v>18</v>
      </c>
      <c r="AQ48" s="15">
        <v>7</v>
      </c>
      <c r="AR48" s="15">
        <v>20</v>
      </c>
      <c r="AS48" s="15">
        <v>26</v>
      </c>
      <c r="AT48" s="45">
        <v>53</v>
      </c>
      <c r="AU48" s="15">
        <v>14</v>
      </c>
      <c r="AV48" s="15">
        <v>12</v>
      </c>
      <c r="AW48" s="15">
        <v>8</v>
      </c>
      <c r="AY48" s="56">
        <v>34</v>
      </c>
    </row>
    <row r="49" spans="1:51" ht="13.8" thickBot="1" x14ac:dyDescent="0.3">
      <c r="A49" s="38" t="s">
        <v>75</v>
      </c>
      <c r="B49" s="39">
        <v>7904</v>
      </c>
      <c r="C49" s="39">
        <v>8214</v>
      </c>
      <c r="D49" s="39">
        <v>9119</v>
      </c>
      <c r="E49" s="39">
        <v>8842</v>
      </c>
      <c r="F49" s="40">
        <v>34079</v>
      </c>
      <c r="G49" s="39">
        <v>9023</v>
      </c>
      <c r="H49" s="39">
        <v>9340</v>
      </c>
      <c r="I49" s="39">
        <v>9483</v>
      </c>
      <c r="J49" s="39">
        <v>9529</v>
      </c>
      <c r="K49" s="40">
        <v>37375</v>
      </c>
      <c r="L49" s="39">
        <v>10119</v>
      </c>
      <c r="M49" s="39">
        <v>10318</v>
      </c>
      <c r="N49" s="39">
        <v>9715</v>
      </c>
      <c r="O49" s="39">
        <v>10384</v>
      </c>
      <c r="P49" s="40">
        <v>40536</v>
      </c>
      <c r="Q49" s="39">
        <v>10587</v>
      </c>
      <c r="R49" s="39">
        <v>10804</v>
      </c>
      <c r="S49" s="39">
        <v>10314</v>
      </c>
      <c r="T49" s="39">
        <v>10136</v>
      </c>
      <c r="U49" s="42">
        <v>41841</v>
      </c>
      <c r="V49" s="53">
        <v>10522</v>
      </c>
      <c r="W49" s="49">
        <v>11104</v>
      </c>
      <c r="X49" s="49">
        <v>11198</v>
      </c>
      <c r="Y49" s="49"/>
      <c r="Z49" s="55">
        <v>32824</v>
      </c>
      <c r="AA49" s="39">
        <v>11943</v>
      </c>
      <c r="AB49" s="39">
        <v>12533</v>
      </c>
      <c r="AC49" s="39">
        <v>13741</v>
      </c>
      <c r="AD49" s="39">
        <v>13302</v>
      </c>
      <c r="AE49" s="40">
        <v>51519</v>
      </c>
      <c r="AF49" s="39">
        <v>13557</v>
      </c>
      <c r="AG49" s="39">
        <v>14002</v>
      </c>
      <c r="AH49" s="39">
        <v>14269</v>
      </c>
      <c r="AI49" s="39">
        <v>14335</v>
      </c>
      <c r="AJ49" s="40">
        <v>56163</v>
      </c>
      <c r="AK49" s="39">
        <v>15212</v>
      </c>
      <c r="AL49" s="39">
        <v>15550</v>
      </c>
      <c r="AM49" s="39">
        <v>14647</v>
      </c>
      <c r="AN49" s="39">
        <v>15597</v>
      </c>
      <c r="AO49" s="40">
        <v>61006</v>
      </c>
      <c r="AP49" s="49">
        <v>16038</v>
      </c>
      <c r="AQ49" s="49">
        <v>16429</v>
      </c>
      <c r="AR49" s="49">
        <v>15687</v>
      </c>
      <c r="AS49" s="49">
        <v>15425</v>
      </c>
      <c r="AT49" s="46">
        <v>63579</v>
      </c>
      <c r="AU49" s="49">
        <v>16047</v>
      </c>
      <c r="AV49" s="49">
        <v>16960</v>
      </c>
      <c r="AW49" s="49">
        <v>17005</v>
      </c>
      <c r="AY49" s="49">
        <v>50012</v>
      </c>
    </row>
    <row r="50" spans="1:51" ht="13.8" thickTop="1" x14ac:dyDescent="0.25">
      <c r="A50" s="35"/>
      <c r="B50" s="37"/>
      <c r="C50" s="37"/>
      <c r="D50" s="37"/>
      <c r="E50" s="37"/>
      <c r="F50" s="33"/>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Q50" s="43"/>
      <c r="AR50" s="43"/>
      <c r="AS50" s="43"/>
    </row>
    <row r="51" spans="1:51" ht="55.5" customHeight="1" x14ac:dyDescent="0.25">
      <c r="A51" s="89" t="s">
        <v>68</v>
      </c>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41"/>
      <c r="AR51" s="48"/>
      <c r="AS51" s="50"/>
    </row>
  </sheetData>
  <mergeCells count="13">
    <mergeCell ref="A51:AP51"/>
    <mergeCell ref="B5:F5"/>
    <mergeCell ref="G5:K5"/>
    <mergeCell ref="L5:P5"/>
    <mergeCell ref="AK5:AO5"/>
    <mergeCell ref="AF5:AJ5"/>
    <mergeCell ref="AA5:AE5"/>
    <mergeCell ref="Q5:U5"/>
    <mergeCell ref="AU5:AY5"/>
    <mergeCell ref="V5:Z5"/>
    <mergeCell ref="B4:Z4"/>
    <mergeCell ref="AA4:AY4"/>
    <mergeCell ref="AP5:AT5"/>
  </mergeCells>
  <pageMargins left="0.43307086614173229" right="0.43307086614173229" top="0.39370078740157483" bottom="0.39370078740157483" header="0.15748031496062992" footer="0.23622047244094491"/>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8"/>
  <sheetViews>
    <sheetView workbookViewId="0">
      <selection activeCell="H23" sqref="H23"/>
    </sheetView>
  </sheetViews>
  <sheetFormatPr defaultRowHeight="13.2" x14ac:dyDescent="0.25"/>
  <cols>
    <col min="3" max="3" width="10.44140625" bestFit="1" customWidth="1"/>
  </cols>
  <sheetData>
    <row r="4" spans="3:4" x14ac:dyDescent="0.25">
      <c r="C4" t="s">
        <v>76</v>
      </c>
      <c r="D4">
        <v>7905</v>
      </c>
    </row>
    <row r="5" spans="3:4" x14ac:dyDescent="0.25">
      <c r="C5" t="s">
        <v>77</v>
      </c>
      <c r="D5">
        <v>8212</v>
      </c>
    </row>
    <row r="6" spans="3:4" x14ac:dyDescent="0.25">
      <c r="C6" t="s">
        <v>78</v>
      </c>
      <c r="D6">
        <v>9117</v>
      </c>
    </row>
    <row r="7" spans="3:4" x14ac:dyDescent="0.25">
      <c r="C7" t="s">
        <v>79</v>
      </c>
      <c r="D7">
        <v>8841</v>
      </c>
    </row>
    <row r="8" spans="3:4" x14ac:dyDescent="0.25">
      <c r="C8" t="s">
        <v>80</v>
      </c>
      <c r="D8">
        <v>9022</v>
      </c>
    </row>
    <row r="9" spans="3:4" x14ac:dyDescent="0.25">
      <c r="C9" t="s">
        <v>81</v>
      </c>
      <c r="D9">
        <v>9348</v>
      </c>
    </row>
    <row r="10" spans="3:4" x14ac:dyDescent="0.25">
      <c r="C10" t="s">
        <v>82</v>
      </c>
      <c r="D10">
        <v>9487</v>
      </c>
    </row>
    <row r="11" spans="3:4" x14ac:dyDescent="0.25">
      <c r="C11" t="s">
        <v>83</v>
      </c>
      <c r="D11">
        <v>9539</v>
      </c>
    </row>
    <row r="12" spans="3:4" x14ac:dyDescent="0.25">
      <c r="C12" t="s">
        <v>84</v>
      </c>
      <c r="D12">
        <v>10120</v>
      </c>
    </row>
    <row r="13" spans="3:4" x14ac:dyDescent="0.25">
      <c r="C13" t="s">
        <v>85</v>
      </c>
      <c r="D13">
        <v>10315</v>
      </c>
    </row>
    <row r="14" spans="3:4" x14ac:dyDescent="0.25">
      <c r="C14" t="s">
        <v>86</v>
      </c>
      <c r="D14">
        <v>9720</v>
      </c>
    </row>
    <row r="15" spans="3:4" x14ac:dyDescent="0.25">
      <c r="C15" t="s">
        <v>87</v>
      </c>
      <c r="D15">
        <v>10388</v>
      </c>
    </row>
    <row r="16" spans="3:4" x14ac:dyDescent="0.25">
      <c r="C16" t="s">
        <v>88</v>
      </c>
      <c r="D16">
        <v>10615</v>
      </c>
    </row>
    <row r="17" spans="3:4" x14ac:dyDescent="0.25">
      <c r="C17" t="s">
        <v>89</v>
      </c>
      <c r="D17">
        <v>10854</v>
      </c>
    </row>
    <row r="18" spans="3:4" x14ac:dyDescent="0.25">
      <c r="C18" t="s">
        <v>90</v>
      </c>
      <c r="D18">
        <v>10424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33ec6da-25ea-4af1-9623-6feca375d21d">
      <UserInfo>
        <DisplayName/>
        <AccountId xsi:nil="true"/>
        <AccountType/>
      </UserInfo>
    </SharedWithUsers>
    <MediaLengthInSeconds xmlns="063b98b5-dd0e-4a22-82a8-fea0f7d6e74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F9A3158EF3DA40B97940C85E3259A6" ma:contentTypeVersion="14" ma:contentTypeDescription="Create a new document." ma:contentTypeScope="" ma:versionID="a11e95f17575d4c9842e4df4f9a0d301">
  <xsd:schema xmlns:xsd="http://www.w3.org/2001/XMLSchema" xmlns:xs="http://www.w3.org/2001/XMLSchema" xmlns:p="http://schemas.microsoft.com/office/2006/metadata/properties" xmlns:ns2="063b98b5-dd0e-4a22-82a8-fea0f7d6e74c" xmlns:ns3="e33ec6da-25ea-4af1-9623-6feca375d21d" targetNamespace="http://schemas.microsoft.com/office/2006/metadata/properties" ma:root="true" ma:fieldsID="f9dad43501ab430e65191e96a6859f08" ns2:_="" ns3:_="">
    <xsd:import namespace="063b98b5-dd0e-4a22-82a8-fea0f7d6e74c"/>
    <xsd:import namespace="e33ec6da-25ea-4af1-9623-6feca375d2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b98b5-dd0e-4a22-82a8-fea0f7d6e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3ec6da-25ea-4af1-9623-6feca375d21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B7E66E-84EC-4A43-A777-2648D87FBD88}"/>
</file>

<file path=customXml/itemProps2.xml><?xml version="1.0" encoding="utf-8"?>
<ds:datastoreItem xmlns:ds="http://schemas.openxmlformats.org/officeDocument/2006/customXml" ds:itemID="{89365674-985C-4848-89C6-CD1423EC6AC3}"/>
</file>

<file path=customXml/itemProps3.xml><?xml version="1.0" encoding="utf-8"?>
<ds:datastoreItem xmlns:ds="http://schemas.openxmlformats.org/officeDocument/2006/customXml" ds:itemID="{74FF9F86-F485-43AD-88EB-6FF47CD979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Private case demand</vt:lpstr>
      <vt:lpstr>Quarterly data by DFJ</vt:lpstr>
      <vt:lpstr>Sheet1</vt:lpstr>
      <vt:lpstr>'Private case demand'!Print_Area</vt:lpstr>
      <vt:lpstr>'Quarterly data by DFJ'!Print_Titles</vt:lpstr>
    </vt:vector>
  </TitlesOfParts>
  <Company>CAFCASS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CAFCASS</dc:creator>
  <cp:lastModifiedBy>Jigna Patel</cp:lastModifiedBy>
  <cp:lastPrinted>2013-05-08T10:40:42Z</cp:lastPrinted>
  <dcterms:created xsi:type="dcterms:W3CDTF">2009-04-22T13:20:34Z</dcterms:created>
  <dcterms:modified xsi:type="dcterms:W3CDTF">2019-03-06T17:03:11Z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0x01010026F9A3158EF3DA40B97940C85E3259A6</vt:lpwstr>
  </property>
  <property fmtid="{D5CDD505-2E9C-101B-9397-08002B2CF9AE}" pid="3" name="Order">
    <vt:r8>19600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ies>
</file>